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https://d.docs.live.net/3d622fc1e5f6f09e/Trent/Documentation/"/>
    </mc:Choice>
  </mc:AlternateContent>
  <xr:revisionPtr revIDLastSave="45" documentId="11_7E0D8AB7EEA198CBD7B826266071D728EA91206D" xr6:coauthVersionLast="45" xr6:coauthVersionMax="45" xr10:uidLastSave="{D273DD35-F55F-47B6-A871-5183031E5D31}"/>
  <bookViews>
    <workbookView xWindow="38290" yWindow="-110" windowWidth="38620" windowHeight="21220" activeTab="1" xr2:uid="{00000000-000D-0000-FFFF-FFFF00000000}"/>
  </bookViews>
  <sheets>
    <sheet name="Covid RA" sheetId="15" r:id="rId1"/>
    <sheet name="Club RA" sheetId="13" r:id="rId2"/>
    <sheet name="Matrix" sheetId="14" r:id="rId3"/>
    <sheet name="Club Responsibilities" sheetId="12" r:id="rId4"/>
    <sheet name="Sheet1" sheetId="6" state="hidden" r:id="rId5"/>
  </sheets>
  <externalReferences>
    <externalReference r:id="rId6"/>
  </externalReferences>
  <definedNames>
    <definedName name="Likelihood" localSheetId="0">[1]Sheet1!$B$1:$B$5</definedName>
    <definedName name="Likelihood">Sheet1!$B$1:$B$5</definedName>
    <definedName name="Maintenance1">Sheet1!$E$1:$E$4</definedName>
    <definedName name="Maintenance2">Sheet1!$H$1:$H$4</definedName>
    <definedName name="Measures1">Sheet1!$D$1:$D$4</definedName>
    <definedName name="Measures2">Sheet1!$G$1:$G$4</definedName>
    <definedName name="_xlnm.Print_Titles" localSheetId="1">'Club RA'!$1:$6</definedName>
    <definedName name="Select" localSheetId="0">[1]Sheet1!$F$1</definedName>
    <definedName name="Select">Sheet1!$F$1</definedName>
    <definedName name="Severity" localSheetId="0">[1]Sheet1!$A$1:$A$5</definedName>
    <definedName name="Severity">Sheet1!$A$1:$A$5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13" l="1"/>
  <c r="K47" i="15"/>
  <c r="K45" i="15"/>
  <c r="K44" i="15"/>
  <c r="K42" i="15"/>
  <c r="K41" i="15"/>
  <c r="K40" i="15"/>
  <c r="K38" i="15"/>
  <c r="K37" i="15"/>
  <c r="K36" i="15"/>
  <c r="K34" i="15"/>
  <c r="K33" i="15"/>
  <c r="K32" i="15"/>
  <c r="K31" i="15"/>
  <c r="K30" i="15"/>
  <c r="K29" i="15"/>
  <c r="K27" i="15"/>
  <c r="K23" i="15"/>
  <c r="K21" i="15"/>
  <c r="K19" i="15"/>
  <c r="K18" i="15"/>
  <c r="K17" i="15"/>
  <c r="K16" i="15"/>
  <c r="K15" i="15"/>
  <c r="K14" i="15"/>
  <c r="K13" i="15"/>
  <c r="K12" i="15"/>
  <c r="K11" i="15"/>
  <c r="K10" i="15"/>
  <c r="K9" i="15"/>
  <c r="K8" i="15"/>
  <c r="L35" i="13" l="1"/>
  <c r="L34" i="13"/>
  <c r="L46" i="13"/>
  <c r="L27" i="13"/>
  <c r="L22" i="13"/>
  <c r="L16" i="13"/>
  <c r="L9" i="13"/>
  <c r="L8" i="13" l="1"/>
  <c r="L10" i="13" l="1"/>
  <c r="L49" i="13"/>
  <c r="L42" i="13"/>
  <c r="L41" i="13"/>
  <c r="L47" i="13"/>
  <c r="L45" i="13"/>
  <c r="L39" i="13"/>
  <c r="L38" i="13"/>
  <c r="L37" i="13"/>
  <c r="L31" i="13"/>
  <c r="L30" i="13"/>
  <c r="L29" i="13"/>
  <c r="L26" i="13"/>
  <c r="L25" i="13"/>
  <c r="L21" i="13"/>
  <c r="L20" i="13"/>
  <c r="L19" i="13"/>
  <c r="L15" i="13"/>
  <c r="L14" i="13"/>
  <c r="L1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author>
  </authors>
  <commentList>
    <comment ref="I5" authorId="0" shapeId="0" xr:uid="{6E8C594A-1B5D-4C84-AFFF-5E6B3DBDA17A}">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xr:uid="{0BE6965B-5F68-4F3C-89B4-D8A2330D83A6}">
      <text>
        <r>
          <rPr>
            <sz val="11"/>
            <color indexed="10"/>
            <rFont val="Tahoma"/>
            <family val="2"/>
          </rPr>
          <t xml:space="preserve">A = Highly improbable (has not been known to happen in rowing)
B = Improbable (has been known to </t>
        </r>
        <r>
          <rPr>
            <sz val="10"/>
            <color indexed="10"/>
            <rFont val="Tahoma"/>
            <family val="2"/>
          </rPr>
          <t>happen</t>
        </r>
        <r>
          <rPr>
            <sz val="11"/>
            <color indexed="10"/>
            <rFont val="Tahoma"/>
            <family val="2"/>
          </rPr>
          <t xml:space="preserve">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stephen</author>
  </authors>
  <commentList>
    <comment ref="J5" authorId="0" shapeId="0" xr:uid="{00000000-0006-0000-0000-00000100000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K5" authorId="0" shapeId="0" xr:uid="{00000000-0006-0000-0000-000002000000}">
      <text>
        <r>
          <rPr>
            <sz val="11"/>
            <color indexed="10"/>
            <rFont val="Tahoma"/>
            <family val="2"/>
          </rPr>
          <t xml:space="preserve">A = Highly improbable (has not been known to happen in rowing)
B = Improbable (has been known to </t>
        </r>
        <r>
          <rPr>
            <sz val="10"/>
            <color indexed="10"/>
            <rFont val="Tahoma"/>
            <family val="2"/>
          </rPr>
          <t>happen</t>
        </r>
        <r>
          <rPr>
            <sz val="11"/>
            <color indexed="10"/>
            <rFont val="Tahoma"/>
            <family val="2"/>
          </rPr>
          <t xml:space="preserve">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sharedStrings.xml><?xml version="1.0" encoding="utf-8"?>
<sst xmlns="http://schemas.openxmlformats.org/spreadsheetml/2006/main" count="725" uniqueCount="325">
  <si>
    <t>Risk Assessment</t>
  </si>
  <si>
    <t>No:</t>
  </si>
  <si>
    <t>Date:</t>
  </si>
  <si>
    <t>Severity (1-5)</t>
  </si>
  <si>
    <t>D</t>
  </si>
  <si>
    <t>Map showing navigation rules in boathouse</t>
  </si>
  <si>
    <t>Phone to summon assistance</t>
  </si>
  <si>
    <t>X</t>
  </si>
  <si>
    <t>Club rescue launch</t>
  </si>
  <si>
    <t>Hazardous Event</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</si>
  <si>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</si>
  <si>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</si>
  <si>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</si>
  <si>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</si>
  <si>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</si>
  <si>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</si>
  <si>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</si>
  <si>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</si>
  <si>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</si>
  <si>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</si>
  <si>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</si>
  <si>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</si>
  <si>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</si>
  <si>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</si>
  <si>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</si>
  <si>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</si>
  <si>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</si>
  <si>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</si>
  <si>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</si>
  <si>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</si>
  <si>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</si>
  <si>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</si>
  <si>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</si>
  <si>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</si>
  <si>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</si>
  <si>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</si>
  <si>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</si>
  <si>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</si>
  <si>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</si>
  <si>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</si>
  <si>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</si>
  <si>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</si>
  <si>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</si>
  <si>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</si>
  <si>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</si>
  <si>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</si>
  <si>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</si>
  <si>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</si>
  <si>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</si>
  <si>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</si>
  <si>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</si>
  <si>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</si>
  <si>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</si>
  <si>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</si>
  <si>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</si>
  <si>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</si>
  <si>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</si>
  <si>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</si>
  <si>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</si>
  <si>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</si>
  <si>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</si>
  <si>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</si>
  <si>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</si>
  <si>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</si>
  <si>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</si>
  <si>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</si>
  <si>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</si>
  <si>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</si>
  <si>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</si>
  <si>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</si>
  <si>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</si>
  <si>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</si>
  <si>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</si>
  <si>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</si>
  <si>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</si>
  <si>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the Severity of Harm</t>
  </si>
  <si>
    <t>Water</t>
  </si>
  <si>
    <t>Other</t>
  </si>
  <si>
    <t>Club Chairman</t>
  </si>
  <si>
    <t>Coaches</t>
  </si>
  <si>
    <t>Coxes</t>
  </si>
  <si>
    <t>Club RSA</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</si>
  <si>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</si>
  <si>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</si>
  <si>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</si>
  <si>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</si>
  <si>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</si>
  <si>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</si>
  <si>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</si>
  <si>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</si>
  <si>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</si>
  <si>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</si>
  <si>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</si>
  <si>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</si>
  <si>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</si>
  <si>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</si>
  <si>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</si>
  <si>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</si>
  <si>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Other water users</t>
  </si>
  <si>
    <t>Around the boathouse (including handling boats on land)</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</si>
  <si>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</si>
  <si>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</si>
  <si>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</si>
  <si>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</si>
  <si>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</si>
  <si>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Club</t>
  </si>
  <si>
    <t>Who or What is at Risk?</t>
  </si>
  <si>
    <t>Reduce probability of a Hazard causing a Hazardous Event</t>
  </si>
  <si>
    <t>Trent Rowing Club</t>
  </si>
  <si>
    <t>Kenny Holmes, Club Committee</t>
  </si>
  <si>
    <t>Author(s)</t>
  </si>
  <si>
    <t>Participants</t>
  </si>
  <si>
    <t xml:space="preserve">Capsize or swamping </t>
  </si>
  <si>
    <t>Participant(s) get wet and cold, risk of hypothermia</t>
  </si>
  <si>
    <t>fast flowing water (perhaps following heavy rain)</t>
  </si>
  <si>
    <t>Crews unable to return to the boathouse</t>
  </si>
  <si>
    <t>land crews and carry the boat back to the boathouse or tow it with a launch</t>
  </si>
  <si>
    <t>Provide information to coaches on this approach</t>
  </si>
  <si>
    <t>Rowers get tired and frightened</t>
  </si>
  <si>
    <t>Club Captain, Coach, RSA or a senior rower decides if conditions are unsafe
AND
Guidance with criteria for unsafe conditions</t>
  </si>
  <si>
    <t>periodic review of records of swim tests and capsize drills
AND
maintain training and equipment
AND
periodic checks on launch safety kit</t>
  </si>
  <si>
    <t>adverse weather (excessively cold, windy, foggy, etc.)</t>
  </si>
  <si>
    <t>hot weather</t>
  </si>
  <si>
    <t>Rowers suffer hyperthermia</t>
  </si>
  <si>
    <t xml:space="preserve">Club Captain, Coach, RSA or a senior rower decides if conditions are unsafe
AND
Guidance with criteria for unsafe conditions                  </t>
  </si>
  <si>
    <t>ensure that rowers carry drinking water</t>
  </si>
  <si>
    <t>notices in the boathouse and instructions to rowers and coaches</t>
  </si>
  <si>
    <t>Rowers become dehydrated</t>
  </si>
  <si>
    <t>Swamping of a boat due to adverse weather, capsize, collision, rowers get wet and cold</t>
  </si>
  <si>
    <t>Risk of hypothermia</t>
  </si>
  <si>
    <t>Other rowing boats on the river</t>
  </si>
  <si>
    <t>Fishing Equipment Protroding from bank</t>
  </si>
  <si>
    <t>Rowers comply with the navigation rules AND keep a good lookout</t>
  </si>
  <si>
    <t>navigation rules on display in boathouse 
AND briefings and reminders to members to keep a good lookout</t>
  </si>
  <si>
    <t xml:space="preserve">Collision with another rowing boat </t>
  </si>
  <si>
    <t>Participants, Coaches</t>
  </si>
  <si>
    <t>Participants, Other Rowing Clubs</t>
  </si>
  <si>
    <t>Participants, Fishermen</t>
  </si>
  <si>
    <t>capsize,                                                injury,                                                          boat damage</t>
  </si>
  <si>
    <t>Rescue using Buddy Rescue                                 treat with First Aid
AND
quarantine damaged boats
AND
repair boats</t>
  </si>
  <si>
    <t xml:space="preserve">Train members each year in Buddy Rescue                                                   Maintain First Aid equipment
AND
trained first aiders                                           maintain boat repair equipment and skills                          </t>
  </si>
  <si>
    <t>Overhanging trees</t>
  </si>
  <si>
    <t>Biological contamination of the water</t>
  </si>
  <si>
    <t>Train rowers to keep a good lookout and stay away from the bank</t>
  </si>
  <si>
    <t>rowing into a tree and becoming entangled</t>
  </si>
  <si>
    <t>rowers avoid undue skin contact with the water, cuts and scratches are kept covered</t>
  </si>
  <si>
    <t>information for members and notices</t>
  </si>
  <si>
    <t>Contact with Biological contamination of the water</t>
  </si>
  <si>
    <t>First aid treatment</t>
  </si>
  <si>
    <t xml:space="preserve">Maintain First Aid equipment and trained first aiders                                                      </t>
  </si>
  <si>
    <t>minor injury (scratches)</t>
  </si>
  <si>
    <t>availability of showers and washing facilities,           infected rowers seek medical attention</t>
  </si>
  <si>
    <t>provision by Centre Management,  information for rowers</t>
  </si>
  <si>
    <t>Water borne diseases (e.g. Weill's disease)</t>
  </si>
  <si>
    <t>stepping onto the wrong part of a boat</t>
  </si>
  <si>
    <t>reliance on vigilance of coaches, rowers and coxes</t>
  </si>
  <si>
    <t>briefings and reminders to rowers and coaches</t>
  </si>
  <si>
    <t>slips when launching or recovering boats</t>
  </si>
  <si>
    <t>training of rowers and supervision of coaches</t>
  </si>
  <si>
    <t xml:space="preserve">briefings and reminders to rowers </t>
  </si>
  <si>
    <t>excessive load on a weak area of the boat</t>
  </si>
  <si>
    <t>provision of first aid</t>
  </si>
  <si>
    <t>minor injury, potential damage to boat</t>
  </si>
  <si>
    <t xml:space="preserve">maintain boat repair equipment and skills                          </t>
  </si>
  <si>
    <t>boat damage</t>
  </si>
  <si>
    <t>Boat Handling</t>
  </si>
  <si>
    <t>Trailer loading and unloading</t>
  </si>
  <si>
    <t>train rowers how to handle boats correctly</t>
  </si>
  <si>
    <t>coaching, information displayed in the boathouse</t>
  </si>
  <si>
    <t>Injury caused by boat handling on land</t>
  </si>
  <si>
    <t>briefings and reminders to members</t>
  </si>
  <si>
    <t>Injury caused when loading boat trailers</t>
  </si>
  <si>
    <t>Gate not correctly closed</t>
  </si>
  <si>
    <t>boat not correctly set up and adjusted for rower</t>
  </si>
  <si>
    <t>check boats before going afloat</t>
  </si>
  <si>
    <t>notice and reminders to rowers and coaches</t>
  </si>
  <si>
    <t>scull or oar comes out of gate</t>
  </si>
  <si>
    <t xml:space="preserve"> ensure correct adjustment before going afloat</t>
  </si>
  <si>
    <t>rower suffers muscelo-skeletal injury</t>
  </si>
  <si>
    <t>ensure all rowers have done a swim test and a capsize drill 
AND teach the Buddy Rescue Technique                              AND provide safety launches with qualified drivers
AND provision of first aid</t>
  </si>
  <si>
    <t>periodic review of records of swim tests and capsize drills 
AND maintain training and equipment
AND periodic checks on launch safety kit</t>
  </si>
  <si>
    <t xml:space="preserve"> capsize 
</t>
  </si>
  <si>
    <t>provide First Aid treatment and possibly provide physiotherapy or other appropriate treatment</t>
  </si>
  <si>
    <t xml:space="preserve">maintain First Aid training and equipment                                             </t>
  </si>
  <si>
    <t>muscelo-skeletal injury</t>
  </si>
  <si>
    <t>medical conditions of rowers</t>
  </si>
  <si>
    <t>none</t>
  </si>
  <si>
    <t>illness or collapse of a rower on land</t>
  </si>
  <si>
    <t>provision of first aid
AND keep records of members medical problems</t>
  </si>
  <si>
    <t>maintain training and equipment
AND  members give details of health problems on application form</t>
  </si>
  <si>
    <t>unknown health effects</t>
  </si>
  <si>
    <t>illness or collapse of a rower on the water</t>
  </si>
  <si>
    <t>unknown health effects, possible further consequential harm</t>
  </si>
  <si>
    <t>transport of boats by road</t>
  </si>
  <si>
    <t>care by car and/or trailer drivers</t>
  </si>
  <si>
    <t>information and guidance to drivers                                           AND maintenance of trailer</t>
  </si>
  <si>
    <t>collision when transporting boats</t>
  </si>
  <si>
    <t>potential injury, damage to boats</t>
  </si>
  <si>
    <t>Thunder and lightening</t>
  </si>
  <si>
    <t>slippery (muddy) surface on the edge of the river if the water level has fallen</t>
  </si>
  <si>
    <t>Rowers avoid getting too close to bank AND keep a good lookout</t>
  </si>
  <si>
    <t>Collision of a rowing boat with a fishing equipment</t>
  </si>
  <si>
    <t>Rescue using Buddy Rescue treat with First Aid
AND
quarantine damaged boats
AND
repair boats</t>
  </si>
  <si>
    <t xml:space="preserve">Train members each year in Buddy Rescue
AND
Maintain First Aid equipment and trained first aiders
AND
maintain boat repair equipment and skills                          </t>
  </si>
  <si>
    <t>Moored boats near landing stage</t>
  </si>
  <si>
    <t>keep a good lookout before pushing off</t>
  </si>
  <si>
    <t>Collision of a rowing boat with moored boats</t>
  </si>
  <si>
    <t>Signs and displays, reminders to rowers and coaches
AND
mark on navigation plan</t>
  </si>
  <si>
    <t>maintain training and equipment
AND
quarantine and repair boats</t>
  </si>
  <si>
    <t>quarantine damaged boats
AND
repair boats</t>
  </si>
  <si>
    <t xml:space="preserve">
 provision of first aid
AND
quarantine damaged boats
AND
repair boats
</t>
  </si>
  <si>
    <t>maintain First Aid training and equipment
AND
maintain boat repair equipment and skills</t>
  </si>
  <si>
    <t>Participants, Coaches, Volunteers</t>
  </si>
  <si>
    <t>Volunteers, Public</t>
  </si>
  <si>
    <t>train rowers how to handle equipment correctly</t>
  </si>
  <si>
    <t>Coaches and volunteers trained to handle equipment. Other helpers supervised</t>
  </si>
  <si>
    <t>Injury caused by equipment handling on land</t>
  </si>
  <si>
    <t xml:space="preserve">
 provision of first aid
AND
quarantine damaged equipment
</t>
  </si>
  <si>
    <t>Lifting Launches and engines in/out of the boathouse</t>
  </si>
  <si>
    <t>cancel rowing if conditions unsafe
AND
if rowing takes place ensure that rowers are correctly dressed AND follow guidance in club safety policy</t>
  </si>
  <si>
    <t>Stay upstream of the boathouse AND use larger boats 4x+ or 4+ etc. AND keep inexperienced rowers off the water AND cancel rowing if conditions unsafe AND follow guidance in club safety policy</t>
  </si>
  <si>
    <t>ensure all rowers have done a swim test and a capsize drill AND teach the Buddy Rescue Technique AND provide safety launches with competent drivers AND provision of first aid AND thermal blankets carried in launch</t>
  </si>
  <si>
    <t>Use larger boats 4x+ or 4+ etc. AND keep inexperienced rowers off the water AND cancel rowing if conditions unsafe AND follow guidance in club safety policy</t>
  </si>
  <si>
    <t>avoid outings in the middle of the day AND follow guidance in club safety policy</t>
  </si>
  <si>
    <t>cancel outings in thunder storms AND follow guidance in club safety policy</t>
  </si>
  <si>
    <t>Club Captain, Coach, RSA or a senior rower decides if conditions are unsafe AND Guidance with criteria for unsafe conditions AND information for rowers on appropriate dress</t>
  </si>
  <si>
    <t>Swamping of a boat due to adverse weather, lightening strike</t>
  </si>
  <si>
    <t>no outings during thunder storms within 30 miles</t>
  </si>
  <si>
    <t>hypethermia, lightening strike</t>
  </si>
  <si>
    <t>rough water, high river level</t>
  </si>
  <si>
    <t>slippery banks leading to river</t>
  </si>
  <si>
    <t>Extra people lifting boats. AND Keep boats at waist height where possible. AND Keep easy route to boathouse clear. AND Use footwear with good grip. AND Maintain condition of bank</t>
  </si>
  <si>
    <t>slips down bank</t>
  </si>
  <si>
    <t>train members how to load boat trailers, anyone working in road to wear high visibility clothing</t>
  </si>
  <si>
    <t>stop rowers likely to collapse from rowing in a 1x AND provide of safety launches with qualified drivers AND provision of first aid AND  keep records of members medical problems</t>
  </si>
  <si>
    <t>provide information for coaches AND ensure launches maintained and drivers competent
AND maintain training and equipment AND members give details of health problems on application form</t>
  </si>
  <si>
    <t>provision of first aid AND quarantine damaged boats AND repair boats</t>
  </si>
  <si>
    <t>maintain First Aid training and equipment AND maintain boat repair equipment and skills</t>
  </si>
  <si>
    <t>narrow section of river</t>
  </si>
  <si>
    <t>Keep good lookout AND avoid overtaking if possible</t>
  </si>
  <si>
    <t>train rowers to keep lookout AND make sure rowers are aware of difficult areas of the river.</t>
  </si>
  <si>
    <t>Collision</t>
  </si>
  <si>
    <t>periodic review of records of swim tests and capsize drills
AND
maintain training and equipment
AND
periodic checks on launch safety kit AND review near misses at session debrief</t>
  </si>
  <si>
    <t>very sunny weather</t>
  </si>
  <si>
    <t>sunglasses</t>
  </si>
  <si>
    <t>club coaches to remind participants and volunteers about need to protect eyes on a regular basis</t>
  </si>
  <si>
    <t>seek medical advice</t>
  </si>
  <si>
    <t>eyesight affected by glare</t>
  </si>
  <si>
    <t>permanent eye damage due to repeated strong glare form sun</t>
  </si>
  <si>
    <t>wash from large or fast boat</t>
  </si>
  <si>
    <t>keep good lookout AND keep good distance AND avaoid speedboat club stretch of river during their sessions AND turn bow into waves</t>
  </si>
  <si>
    <t>regular reminders from captain/coaches</t>
  </si>
  <si>
    <t>Swamping of a boat due to wash, capsize, rowers get wet and cold</t>
  </si>
  <si>
    <t>sharp bend in river</t>
  </si>
  <si>
    <t>regularly update medical details on file</t>
  </si>
  <si>
    <t>tailor session to level suitable for participant AND make sure coaches are aware of any issues</t>
  </si>
  <si>
    <t>tailor session to level suitable for participant AND make sure coaches &amp; crew  are aware of any issues</t>
  </si>
  <si>
    <t>Hatch covers not properly fitted</t>
  </si>
  <si>
    <t>boat sinks if swamped</t>
  </si>
  <si>
    <t>Land Training</t>
  </si>
  <si>
    <t>incorrect use of gym equipment</t>
  </si>
  <si>
    <t>train participants to use equipment correctly AND supervise inexperienced participants</t>
  </si>
  <si>
    <t>proper use of equipment, proper form and technique used when training</t>
  </si>
  <si>
    <t>running at Night</t>
  </si>
  <si>
    <t>high visibility clothing</t>
  </si>
  <si>
    <t xml:space="preserve">briefings and reminders to participants </t>
  </si>
  <si>
    <t>hit by vehicle while running</t>
  </si>
  <si>
    <t>Reduce probability a Hazard causing a Hazardous Event</t>
  </si>
  <si>
    <t>Travel to the club</t>
  </si>
  <si>
    <t>exposure to Covid 19 by public transport or in a car with someone from a different household</t>
  </si>
  <si>
    <t>other people wear a mask or face covering</t>
  </si>
  <si>
    <t>general advice to the public</t>
  </si>
  <si>
    <t>rower or coach becomes infected with COVID-19</t>
  </si>
  <si>
    <t>rower or coach recovers without hospital treatment</t>
  </si>
  <si>
    <t>(rower self isolates at home)</t>
  </si>
  <si>
    <t>minor illness</t>
  </si>
  <si>
    <t>everyone maintains social distancing</t>
  </si>
  <si>
    <t>treatment by NHS</t>
  </si>
  <si>
    <t>NHS does not become overwhelmed with cases</t>
  </si>
  <si>
    <t>severe illness</t>
  </si>
  <si>
    <t>people with symptoms self-isolate</t>
  </si>
  <si>
    <t>lifechanging illness or death</t>
  </si>
  <si>
    <t xml:space="preserve">exposure to Covid 19 in private a car when travelling to or from the club </t>
  </si>
  <si>
    <t>ensure that cars contain members of one household only</t>
  </si>
  <si>
    <t>Club advice to rowers and coaches, and new club rules</t>
  </si>
  <si>
    <t>exposure to Covid 19 when walking or cycling to the club</t>
  </si>
  <si>
    <t>exposure to Covid 19 when using the club changing facilities</t>
  </si>
  <si>
    <t>close the changing facilities so that they cannot be used</t>
  </si>
  <si>
    <t>advise rowers to travel to the club wearing the kit that they intend to row in and to travel home to shower and change</t>
  </si>
  <si>
    <t>Accessing equipment in the Boathouse and returning the equipment after use</t>
  </si>
  <si>
    <t>person shedding virus has been in the boathouse within the last three days</t>
  </si>
  <si>
    <t>Ensure that everyone who has been exposed does not visit the boathouse</t>
  </si>
  <si>
    <t>Club advice to rowers and coaches, and new club rules.  Provide the equipment needed.  (Disinfectant can be consist of a dilute solution of bleach in water.)  Display the hand washing poster.</t>
  </si>
  <si>
    <t>ensure that everyone in the boathouse maintains social distancing (&gt;2 metres)</t>
  </si>
  <si>
    <t>keep the boathouse well ventilated (open all doors and windows in the boathouse, switch on all mechanical ventilation (if any))</t>
  </si>
  <si>
    <t>Wash hands thoroughly at the start of each outing and before leaving to travel home</t>
  </si>
  <si>
    <t>exposure within the clubhouse</t>
  </si>
  <si>
    <t xml:space="preserve">prohibit the use of the clubhouse </t>
  </si>
  <si>
    <t>contaminated surfaces (boats, etc) within the boathouse</t>
  </si>
  <si>
    <t>person who is shielding visits the boathouse</t>
  </si>
  <si>
    <t>Do not permit a person who is shielding to visit the boathouse</t>
  </si>
  <si>
    <t>government advice to people who are shielding and new club rules</t>
  </si>
  <si>
    <t>person who is shielding becomes infected with COVID-19</t>
  </si>
  <si>
    <t>Going Afloat or landing</t>
  </si>
  <si>
    <t>someone present is shedding the virus or has been in contact with someone else who is</t>
  </si>
  <si>
    <t>ensure that there are no more than 2 people present</t>
  </si>
  <si>
    <t>Club advice to rowers and coaches, and new club rules.  Display the hand washing poster.</t>
  </si>
  <si>
    <t>ensure that the minimum separation distance of 2 metres is maintained at all times</t>
  </si>
  <si>
    <t>frequent thorough hand washing in warm soapy water</t>
  </si>
  <si>
    <t>Rowing or Sculling</t>
  </si>
  <si>
    <t>maintain social distance  between boats</t>
  </si>
  <si>
    <t>use 1xs, if larger boats are used then ensure that all rowers and cox are from the same household.</t>
  </si>
  <si>
    <t>Use of the toilets</t>
  </si>
  <si>
    <t>only allow one person in the toilets at any one time</t>
  </si>
  <si>
    <t>Club advice to rowers and coaches, and new club rules.  Provide disinfecting materials and instructions</t>
  </si>
  <si>
    <t>Ensure that the toilet windows are opened so that  the toilets are well ventilated.</t>
  </si>
  <si>
    <t>person using the toilets disinfects every surface touched or likely to be touched (including the toilet seat) before and after each use</t>
  </si>
  <si>
    <t>One 1 household in boathouse at a time, only exception being to lift larger equipment.</t>
  </si>
  <si>
    <t xml:space="preserve"> at the start and end of each visit disinfect all surfaces on boats/blades etc that will be touched</t>
  </si>
  <si>
    <t>club officer to arrive first, open all doors, turn on lights so others don’t need to touch them. Opposite routine to lock up.</t>
  </si>
  <si>
    <t>Wipe boats and other rowing kit with disinfectant the start and end of each period of use (i.e. before and after each person uses the equipment).</t>
  </si>
  <si>
    <t>Lights turned on by club officer opening clubhouse and not touched by others.</t>
  </si>
  <si>
    <t>Competitive Training</t>
  </si>
  <si>
    <t>Rowers avoid getting too close to bank. Keep a good lookout. Following Launch or bank monitors in place</t>
  </si>
  <si>
    <t>Collision with another rowing boat or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</si>
</sst>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0"/>
      <color indexed="10"/>
      <name val="Tahoma"/>
      <family val="2"/>
    </font>
    <font>
      <b/>
      <sz val="16"/>
      <color theme="1"/>
      <name val="Arial"/>
      <family val="2"/>
    </font>
    <font>
      <sz val="12"/>
      <color rgb="FFFF0000"/>
      <name val="Arial"/>
      <family val="2"/>
    </font>
    <font>
      <sz val="10"/>
      <color theme="4" tint="-0.249977111117893"/>
      <name val="Arial"/>
      <family val="2"/>
    </font>
    <font>
      <sz val="10"/>
      <color theme="4" tint="-0.249977111117893"/>
      <name val="Calibri"/>
      <family val="2"/>
      <scheme val="minor"/>
    </font>
    <font>
      <b/>
      <sz val="11"/>
      <color theme="3" tint="-0.249977111117893"/>
      <name val="Arial"/>
      <family val="2"/>
    </font>
    <font>
      <b/>
      <sz val="11"/>
      <color rgb="FFFF0000"/>
      <name val="Arial"/>
      <family val="2"/>
    </font>
    <font>
      <b/>
      <sz val="14"/>
      <color rgb="FFFF0000"/>
      <name val="Arial"/>
      <family val="2"/>
    </font>
    <font>
      <sz val="14"/>
      <color rgb="FFFF0000"/>
      <name val="Arial"/>
      <family val="2"/>
    </font>
    <font>
      <sz val="12"/>
      <color theme="3" tint="-0.249977111117893"/>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6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medium">
        <color auto="1"/>
      </right>
      <top/>
      <bottom style="medium">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bottom style="medium">
        <color indexed="64"/>
      </bottom>
      <diagonal/>
    </border>
    <border>
      <left style="medium">
        <color auto="1"/>
      </left>
      <right style="thin">
        <color auto="1"/>
      </right>
      <top/>
      <bottom style="thin">
        <color auto="1"/>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auto="1"/>
      </top>
      <bottom/>
      <diagonal/>
    </border>
    <border>
      <left style="medium">
        <color auto="1"/>
      </left>
      <right/>
      <top style="medium">
        <color auto="1"/>
      </top>
      <bottom/>
      <diagonal/>
    </border>
  </borders>
  <cellStyleXfs count="2">
    <xf numFmtId="0" fontId="0" fillId="0" borderId="0"/>
    <xf numFmtId="0" fontId="1" fillId="0" borderId="0"/>
  </cellStyleXfs>
  <cellXfs count="302">
    <xf numFmtId="0" fontId="0" fillId="0" borderId="0" xfId="0"/>
    <xf numFmtId="0" fontId="2" fillId="0" borderId="0" xfId="0" applyFont="1"/>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1" fillId="2" borderId="5" xfId="0" applyFont="1" applyFill="1" applyBorder="1" applyAlignment="1">
      <alignment horizontal="center" vertical="center" wrapText="1"/>
    </xf>
    <xf numFmtId="0" fontId="24" fillId="0" borderId="5" xfId="0" applyFont="1" applyBorder="1" applyAlignment="1">
      <alignment vertical="center" wrapText="1"/>
    </xf>
    <xf numFmtId="0" fontId="22"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25" fillId="0" borderId="30"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24" fillId="0" borderId="6" xfId="0" applyFont="1" applyBorder="1" applyAlignment="1" applyProtection="1">
      <alignment vertical="center" wrapText="1"/>
      <protection locked="0"/>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3" fillId="0" borderId="5" xfId="0" applyFont="1" applyBorder="1" applyAlignment="1">
      <alignment horizontal="center" wrapText="1"/>
    </xf>
    <xf numFmtId="0" fontId="17" fillId="2" borderId="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5" fillId="0" borderId="14" xfId="0" applyFont="1" applyBorder="1" applyAlignment="1" applyProtection="1">
      <alignment horizontal="center" vertical="center" wrapText="1"/>
      <protection locked="0"/>
    </xf>
    <xf numFmtId="0" fontId="29" fillId="0" borderId="10"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8" fillId="0" borderId="2"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12" fillId="2" borderId="7" xfId="0" applyFont="1" applyFill="1" applyBorder="1" applyAlignment="1" applyProtection="1">
      <alignment horizontal="center" vertical="center" textRotation="90" wrapText="1"/>
      <protection locked="0"/>
    </xf>
    <xf numFmtId="0" fontId="12" fillId="2" borderId="8" xfId="0" applyFont="1" applyFill="1" applyBorder="1" applyAlignment="1" applyProtection="1">
      <alignment horizontal="center" vertical="center" textRotation="90" wrapText="1"/>
      <protection locked="0"/>
    </xf>
    <xf numFmtId="0" fontId="12" fillId="2" borderId="9" xfId="0" applyFont="1" applyFill="1" applyBorder="1" applyAlignment="1" applyProtection="1">
      <alignment horizontal="center" vertical="center" textRotation="90" wrapText="1"/>
      <protection locked="0"/>
    </xf>
    <xf numFmtId="0" fontId="16" fillId="2" borderId="5" xfId="0" applyFont="1" applyFill="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25" fillId="0" borderId="42"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xf>
    <xf numFmtId="0" fontId="18" fillId="0" borderId="32" xfId="0" applyFont="1" applyBorder="1" applyAlignment="1" applyProtection="1">
      <alignment horizontal="center" vertical="center" wrapText="1"/>
      <protection locked="0"/>
    </xf>
    <xf numFmtId="0" fontId="23" fillId="0" borderId="32" xfId="0" applyFont="1" applyBorder="1" applyAlignment="1" applyProtection="1">
      <alignment horizontal="center" vertical="center" wrapText="1"/>
    </xf>
    <xf numFmtId="0" fontId="23" fillId="0" borderId="33" xfId="0" applyFont="1" applyBorder="1" applyAlignment="1" applyProtection="1">
      <alignment horizontal="center" vertical="center" wrapText="1"/>
    </xf>
    <xf numFmtId="0" fontId="29" fillId="0" borderId="43" xfId="0" applyFont="1" applyBorder="1" applyAlignment="1" applyProtection="1">
      <alignment horizontal="center" vertical="center" wrapText="1"/>
    </xf>
    <xf numFmtId="0" fontId="29" fillId="0" borderId="32" xfId="0" applyFont="1" applyBorder="1" applyAlignment="1" applyProtection="1">
      <alignment horizontal="center" vertical="center" wrapText="1"/>
    </xf>
    <xf numFmtId="0" fontId="29" fillId="0" borderId="33" xfId="0" applyFont="1" applyBorder="1" applyAlignment="1" applyProtection="1">
      <alignment horizontal="center" vertical="center" wrapText="1"/>
    </xf>
    <xf numFmtId="0" fontId="17" fillId="0" borderId="44"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xf>
    <xf numFmtId="0" fontId="14" fillId="0" borderId="40"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45" xfId="0" applyFont="1" applyFill="1" applyBorder="1" applyAlignment="1" applyProtection="1">
      <alignment horizontal="center" vertical="center" wrapText="1"/>
      <protection locked="0"/>
    </xf>
    <xf numFmtId="0" fontId="30" fillId="0" borderId="9"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4" fillId="0" borderId="6"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xf>
    <xf numFmtId="0" fontId="24" fillId="0" borderId="11"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xf>
    <xf numFmtId="0" fontId="23" fillId="0" borderId="3"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30" fillId="0" borderId="10"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0" fillId="0" borderId="22" xfId="0" applyFont="1" applyBorder="1" applyAlignment="1" applyProtection="1">
      <alignment horizontal="center" vertical="center"/>
    </xf>
    <xf numFmtId="0" fontId="27" fillId="7" borderId="18" xfId="0" applyFont="1" applyFill="1" applyBorder="1" applyAlignment="1" applyProtection="1">
      <alignment horizontal="center" vertical="center" wrapText="1"/>
      <protection locked="0"/>
    </xf>
    <xf numFmtId="0" fontId="27" fillId="7" borderId="16" xfId="0" applyFont="1" applyFill="1" applyBorder="1" applyAlignment="1" applyProtection="1">
      <alignment horizontal="center" vertical="center" wrapText="1"/>
      <protection locked="0"/>
    </xf>
    <xf numFmtId="0" fontId="27" fillId="7" borderId="17" xfId="0" applyFont="1" applyFill="1" applyBorder="1" applyAlignment="1" applyProtection="1">
      <alignment horizontal="center" vertical="center" wrapText="1"/>
      <protection locked="0"/>
    </xf>
    <xf numFmtId="0" fontId="11" fillId="7" borderId="28"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20" fillId="8" borderId="31" xfId="0" applyFont="1" applyFill="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20" fillId="8" borderId="32" xfId="0" applyFont="1" applyFill="1" applyBorder="1" applyAlignment="1" applyProtection="1">
      <alignment horizontal="center" vertical="center" wrapText="1"/>
    </xf>
    <xf numFmtId="0" fontId="20" fillId="8" borderId="33" xfId="0" applyFont="1" applyFill="1" applyBorder="1" applyAlignment="1" applyProtection="1">
      <alignment horizontal="center" vertical="center" wrapText="1"/>
    </xf>
    <xf numFmtId="0" fontId="20" fillId="8" borderId="41"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27"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16" fillId="2" borderId="35"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35"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17" fontId="11" fillId="7" borderId="24" xfId="0" applyNumberFormat="1" applyFont="1" applyFill="1" applyBorder="1" applyAlignment="1" applyProtection="1">
      <alignment horizontal="center" vertical="center" wrapText="1"/>
      <protection locked="0"/>
    </xf>
    <xf numFmtId="17" fontId="11" fillId="7" borderId="15" xfId="0" applyNumberFormat="1" applyFont="1" applyFill="1" applyBorder="1" applyAlignment="1" applyProtection="1">
      <alignment horizontal="center" vertical="center" wrapText="1"/>
      <protection locked="0"/>
    </xf>
    <xf numFmtId="0" fontId="11" fillId="7" borderId="20"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40" xfId="0" applyFont="1" applyFill="1" applyBorder="1" applyAlignment="1" applyProtection="1">
      <alignment horizontal="center" vertical="center" wrapText="1"/>
    </xf>
    <xf numFmtId="0" fontId="31" fillId="2" borderId="38" xfId="0" applyFont="1" applyFill="1" applyBorder="1" applyAlignment="1" applyProtection="1">
      <alignment horizontal="center" vertical="center" textRotation="90" wrapText="1"/>
    </xf>
    <xf numFmtId="0" fontId="31" fillId="2" borderId="39" xfId="0" applyFont="1" applyFill="1" applyBorder="1" applyAlignment="1" applyProtection="1">
      <alignment horizontal="center" vertical="center" textRotation="90" wrapText="1"/>
    </xf>
    <xf numFmtId="0" fontId="32" fillId="2" borderId="38" xfId="0" applyFont="1" applyFill="1" applyBorder="1" applyAlignment="1" applyProtection="1">
      <alignment horizontal="center" vertical="center" textRotation="90" wrapText="1"/>
    </xf>
    <xf numFmtId="0" fontId="32" fillId="2" borderId="39" xfId="0" applyFont="1" applyFill="1" applyBorder="1" applyAlignment="1" applyProtection="1">
      <alignment horizontal="center" vertical="center" textRotation="90" wrapText="1"/>
    </xf>
    <xf numFmtId="0" fontId="12" fillId="2" borderId="38" xfId="0" applyFont="1" applyFill="1" applyBorder="1" applyAlignment="1" applyProtection="1">
      <alignment horizontal="center" vertical="center" textRotation="90" wrapText="1"/>
    </xf>
    <xf numFmtId="0" fontId="12" fillId="2" borderId="39" xfId="0" applyFont="1" applyFill="1" applyBorder="1" applyAlignment="1" applyProtection="1">
      <alignment horizontal="center" vertical="center" textRotation="90" wrapText="1"/>
    </xf>
    <xf numFmtId="0" fontId="11" fillId="2" borderId="15" xfId="0" applyFont="1" applyFill="1" applyBorder="1" applyAlignment="1" applyProtection="1">
      <alignment horizontal="center"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3" xfId="0" applyFont="1" applyBorder="1" applyAlignment="1">
      <alignment vertical="center" wrapText="1"/>
    </xf>
    <xf numFmtId="0" fontId="2" fillId="0" borderId="25" xfId="0" applyFont="1" applyBorder="1" applyAlignment="1">
      <alignment vertical="center"/>
    </xf>
    <xf numFmtId="0" fontId="2" fillId="0" borderId="11" xfId="0" applyFont="1" applyBorder="1" applyAlignment="1">
      <alignment vertical="center"/>
    </xf>
    <xf numFmtId="0" fontId="2" fillId="0" borderId="5" xfId="0" applyFont="1" applyBorder="1" applyAlignment="1"/>
    <xf numFmtId="0" fontId="3" fillId="0" borderId="5" xfId="0" applyFont="1" applyBorder="1" applyAlignment="1">
      <alignment horizontal="center"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0" xfId="0" applyFont="1" applyAlignment="1">
      <alignment horizontal="center" vertical="center"/>
    </xf>
    <xf numFmtId="0" fontId="11" fillId="2" borderId="1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7" fillId="2" borderId="38" xfId="0" applyFont="1" applyFill="1" applyBorder="1" applyAlignment="1">
      <alignment horizontal="center" vertical="center" textRotation="90" wrapText="1"/>
    </xf>
    <xf numFmtId="0" fontId="33" fillId="2" borderId="38" xfId="0" applyFont="1" applyFill="1" applyBorder="1" applyAlignment="1">
      <alignment horizontal="center" vertical="center" textRotation="90" wrapText="1"/>
    </xf>
    <xf numFmtId="0" fontId="11" fillId="2" borderId="38" xfId="0" applyFont="1" applyFill="1" applyBorder="1" applyAlignment="1">
      <alignment horizontal="center" vertical="center" textRotation="90" wrapText="1"/>
    </xf>
    <xf numFmtId="0" fontId="11" fillId="2" borderId="15"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34" fillId="0" borderId="4" xfId="0" applyFont="1" applyBorder="1" applyAlignment="1">
      <alignment horizontal="center" vertical="center" wrapText="1"/>
    </xf>
    <xf numFmtId="0" fontId="33" fillId="2" borderId="5"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17" fillId="2" borderId="39" xfId="0" applyFont="1" applyFill="1" applyBorder="1" applyAlignment="1">
      <alignment horizontal="center" vertical="center" textRotation="90" wrapText="1"/>
    </xf>
    <xf numFmtId="0" fontId="33" fillId="2" borderId="39" xfId="0" applyFont="1" applyFill="1" applyBorder="1" applyAlignment="1">
      <alignment horizontal="center" vertical="center" textRotation="90" wrapText="1"/>
    </xf>
    <xf numFmtId="0" fontId="11" fillId="2" borderId="39" xfId="0" applyFont="1" applyFill="1" applyBorder="1" applyAlignment="1">
      <alignment horizontal="center" vertical="center" textRotation="90" wrapText="1"/>
    </xf>
    <xf numFmtId="0" fontId="11" fillId="2" borderId="7" xfId="0" applyFont="1" applyFill="1" applyBorder="1" applyAlignment="1">
      <alignment horizontal="center" vertical="center" textRotation="90" wrapText="1"/>
    </xf>
    <xf numFmtId="0" fontId="11" fillId="2" borderId="8" xfId="0" applyFont="1" applyFill="1" applyBorder="1" applyAlignment="1">
      <alignment horizontal="center" vertical="center" textRotation="90" wrapText="1"/>
    </xf>
    <xf numFmtId="0" fontId="11" fillId="2" borderId="9" xfId="0" applyFont="1" applyFill="1" applyBorder="1" applyAlignment="1">
      <alignment horizontal="center" vertical="center" textRotation="90" wrapText="1"/>
    </xf>
    <xf numFmtId="0" fontId="12" fillId="0" borderId="0" xfId="0" applyFont="1" applyAlignment="1" applyProtection="1">
      <alignment horizontal="center" vertical="center" wrapText="1"/>
      <protection locked="0"/>
    </xf>
    <xf numFmtId="0" fontId="20" fillId="8" borderId="31" xfId="0" applyFont="1" applyFill="1" applyBorder="1" applyAlignment="1">
      <alignment horizontal="center" vertical="center" wrapText="1"/>
    </xf>
    <xf numFmtId="0" fontId="20" fillId="8" borderId="32" xfId="0" applyFont="1" applyFill="1" applyBorder="1" applyAlignment="1">
      <alignment horizontal="center" vertical="center" wrapText="1"/>
    </xf>
    <xf numFmtId="0" fontId="20" fillId="8" borderId="33" xfId="0" applyFont="1" applyFill="1" applyBorder="1" applyAlignment="1">
      <alignment horizontal="center" vertical="center" wrapText="1"/>
    </xf>
    <xf numFmtId="0" fontId="25" fillId="0" borderId="30" xfId="0" applyFont="1" applyBorder="1" applyAlignment="1">
      <alignment horizontal="center" vertical="center" wrapText="1"/>
    </xf>
    <xf numFmtId="0" fontId="28" fillId="0" borderId="46"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47"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17" fillId="0" borderId="36" xfId="0" applyFont="1" applyBorder="1" applyAlignment="1">
      <alignment horizontal="center" vertical="center" wrapText="1"/>
    </xf>
    <xf numFmtId="0" fontId="16" fillId="0" borderId="29" xfId="0" applyFont="1" applyBorder="1" applyAlignment="1">
      <alignment horizontal="center" vertical="center" wrapText="1"/>
    </xf>
    <xf numFmtId="0" fontId="22" fillId="0" borderId="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9" xfId="0" applyFont="1" applyBorder="1" applyAlignment="1">
      <alignment horizontal="center" vertical="center" wrapText="1"/>
    </xf>
    <xf numFmtId="0" fontId="25" fillId="0" borderId="27"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9"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6" xfId="0" applyFont="1" applyBorder="1" applyAlignment="1">
      <alignment horizontal="center" vertical="center" wrapText="1"/>
    </xf>
    <xf numFmtId="0" fontId="17" fillId="0" borderId="37" xfId="0" applyFont="1" applyBorder="1" applyAlignment="1">
      <alignment horizontal="center" vertical="center" wrapText="1"/>
    </xf>
    <xf numFmtId="0" fontId="16"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45"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26"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29" xfId="0" applyFont="1" applyBorder="1" applyAlignment="1">
      <alignment horizontal="center" vertical="center" wrapText="1"/>
    </xf>
    <xf numFmtId="0" fontId="17" fillId="0" borderId="54" xfId="0" applyFont="1" applyBorder="1" applyAlignment="1">
      <alignment horizontal="center" vertical="center" wrapText="1"/>
    </xf>
    <xf numFmtId="0" fontId="28" fillId="0" borderId="41"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9"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9" xfId="0" applyFont="1" applyBorder="1" applyAlignment="1">
      <alignment horizontal="center" vertical="center" wrapText="1"/>
    </xf>
    <xf numFmtId="0" fontId="20" fillId="8" borderId="34" xfId="0" applyFont="1" applyFill="1" applyBorder="1" applyAlignment="1">
      <alignment horizontal="center" vertical="center" wrapText="1"/>
    </xf>
    <xf numFmtId="0" fontId="28" fillId="0" borderId="56" xfId="0" applyFont="1" applyBorder="1" applyAlignment="1">
      <alignment horizontal="center" vertical="center" wrapText="1"/>
    </xf>
    <xf numFmtId="0" fontId="35" fillId="0" borderId="48" xfId="0" applyFont="1" applyBorder="1" applyAlignment="1">
      <alignment vertical="center" wrapText="1"/>
    </xf>
    <xf numFmtId="0" fontId="35" fillId="0" borderId="49" xfId="0" applyFont="1" applyBorder="1" applyAlignment="1">
      <alignment horizontal="center" vertical="center" wrapText="1"/>
    </xf>
    <xf numFmtId="0" fontId="17" fillId="0" borderId="57" xfId="0" applyFont="1" applyBorder="1" applyAlignment="1">
      <alignment horizontal="center" vertical="center" wrapText="1"/>
    </xf>
    <xf numFmtId="0" fontId="16" fillId="0" borderId="57" xfId="0" applyFont="1" applyBorder="1" applyAlignment="1">
      <alignment horizontal="center" vertical="center" wrapText="1"/>
    </xf>
    <xf numFmtId="0" fontId="22" fillId="0" borderId="48" xfId="0" applyFont="1" applyBorder="1" applyAlignment="1">
      <alignment horizontal="center" vertical="center" wrapText="1"/>
    </xf>
    <xf numFmtId="0" fontId="35" fillId="0" borderId="53" xfId="0" applyFont="1" applyBorder="1" applyAlignment="1">
      <alignment vertical="center" wrapText="1"/>
    </xf>
    <xf numFmtId="0" fontId="35" fillId="0" borderId="29" xfId="0" applyFont="1" applyBorder="1" applyAlignment="1">
      <alignment horizontal="center" vertical="center" wrapText="1"/>
    </xf>
    <xf numFmtId="0" fontId="17" fillId="0" borderId="58" xfId="0" applyFont="1" applyBorder="1" applyAlignment="1">
      <alignment horizontal="center" vertical="center" wrapText="1"/>
    </xf>
    <xf numFmtId="0" fontId="16" fillId="0" borderId="58" xfId="0" applyFont="1" applyBorder="1" applyAlignment="1">
      <alignment horizontal="center" vertical="center" wrapText="1"/>
    </xf>
    <xf numFmtId="0" fontId="22" fillId="0" borderId="53" xfId="0" applyFont="1" applyBorder="1" applyAlignment="1">
      <alignment horizontal="center" vertical="center" wrapText="1"/>
    </xf>
    <xf numFmtId="0" fontId="35" fillId="0" borderId="55" xfId="0" applyFont="1" applyBorder="1" applyAlignment="1">
      <alignment horizontal="center" vertical="center" wrapText="1"/>
    </xf>
    <xf numFmtId="0" fontId="17" fillId="0" borderId="59" xfId="0" applyFont="1" applyBorder="1" applyAlignment="1">
      <alignment horizontal="center" vertical="center" wrapText="1"/>
    </xf>
    <xf numFmtId="0" fontId="16" fillId="0" borderId="59" xfId="0" applyFont="1" applyBorder="1" applyAlignment="1">
      <alignment horizontal="center" vertical="center" wrapText="1"/>
    </xf>
    <xf numFmtId="0" fontId="22" fillId="0" borderId="50" xfId="0" applyFont="1" applyBorder="1" applyAlignment="1">
      <alignment horizontal="center" vertical="center" wrapText="1"/>
    </xf>
    <xf numFmtId="0" fontId="28" fillId="0" borderId="56"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5" xfId="0" applyFont="1" applyBorder="1" applyAlignment="1">
      <alignment horizontal="center" vertical="center" wrapText="1"/>
    </xf>
    <xf numFmtId="0" fontId="28" fillId="0" borderId="1" xfId="0" applyFont="1" applyBorder="1" applyAlignment="1">
      <alignment horizontal="center" vertical="center" wrapText="1"/>
    </xf>
    <xf numFmtId="0" fontId="17"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22"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16" fillId="0" borderId="36"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35" fillId="0" borderId="10"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35" fillId="0" borderId="60"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5" fillId="0" borderId="61" xfId="0" applyFont="1" applyBorder="1" applyAlignment="1">
      <alignment horizontal="center" vertical="center" wrapText="1"/>
    </xf>
    <xf numFmtId="0" fontId="17" fillId="0" borderId="21" xfId="0" applyFont="1" applyBorder="1" applyAlignment="1">
      <alignment horizontal="center" vertical="center" wrapText="1"/>
    </xf>
    <xf numFmtId="0" fontId="16" fillId="0" borderId="9" xfId="0" applyFont="1" applyBorder="1" applyAlignment="1">
      <alignment horizontal="center" vertical="center" wrapText="1"/>
    </xf>
    <xf numFmtId="0" fontId="22"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0" fillId="8" borderId="62" xfId="0" applyFont="1" applyFill="1" applyBorder="1" applyAlignment="1">
      <alignment horizontal="center" vertical="center" wrapText="1"/>
    </xf>
    <xf numFmtId="0" fontId="20" fillId="8" borderId="63" xfId="0" applyFont="1" applyFill="1" applyBorder="1" applyAlignment="1">
      <alignment horizontal="center" vertical="center" wrapText="1"/>
    </xf>
    <xf numFmtId="0" fontId="20" fillId="8" borderId="44" xfId="0" applyFont="1" applyFill="1" applyBorder="1" applyAlignment="1">
      <alignment horizontal="center" vertical="center" wrapText="1"/>
    </xf>
    <xf numFmtId="0" fontId="1" fillId="0" borderId="31" xfId="0" applyFont="1" applyBorder="1" applyAlignment="1">
      <alignment horizontal="center" vertical="center" wrapText="1"/>
    </xf>
    <xf numFmtId="0" fontId="28" fillId="0" borderId="2" xfId="0" applyFont="1" applyBorder="1" applyAlignment="1">
      <alignment horizontal="center" vertical="center" wrapText="1"/>
    </xf>
    <xf numFmtId="0" fontId="25" fillId="0" borderId="64" xfId="0" applyFont="1" applyBorder="1" applyAlignment="1">
      <alignment horizontal="center" vertical="center" wrapText="1"/>
    </xf>
    <xf numFmtId="0" fontId="28" fillId="0" borderId="51" xfId="0" applyFont="1" applyBorder="1" applyAlignment="1">
      <alignment horizontal="center" vertical="center" wrapText="1"/>
    </xf>
    <xf numFmtId="0" fontId="16" fillId="0" borderId="55" xfId="0" applyFont="1" applyBorder="1" applyAlignment="1">
      <alignment horizontal="center" vertical="center" wrapText="1"/>
    </xf>
    <xf numFmtId="0" fontId="22" fillId="0" borderId="51" xfId="0" applyFont="1" applyBorder="1" applyAlignment="1">
      <alignment horizontal="center" vertical="center" wrapText="1"/>
    </xf>
    <xf numFmtId="0" fontId="13" fillId="0" borderId="26" xfId="0" applyFont="1" applyBorder="1" applyAlignment="1">
      <alignment horizontal="center" vertical="center" wrapText="1"/>
    </xf>
    <xf numFmtId="0" fontId="28" fillId="0" borderId="5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1" xfId="0" applyFont="1" applyBorder="1" applyAlignment="1">
      <alignment horizontal="center" vertical="center" wrapText="1"/>
    </xf>
    <xf numFmtId="0" fontId="1" fillId="0" borderId="65" xfId="0" applyFont="1" applyBorder="1" applyAlignment="1">
      <alignment horizontal="center" vertical="center" wrapText="1"/>
    </xf>
    <xf numFmtId="0" fontId="16" fillId="0" borderId="3" xfId="0" applyFont="1" applyBorder="1" applyAlignment="1">
      <alignment horizontal="center" vertical="center" wrapText="1"/>
    </xf>
    <xf numFmtId="0" fontId="25" fillId="0" borderId="13" xfId="0" applyFont="1" applyBorder="1" applyAlignment="1">
      <alignment horizontal="center" vertical="center" wrapText="1"/>
    </xf>
    <xf numFmtId="0" fontId="28" fillId="0" borderId="8" xfId="0" applyFont="1" applyBorder="1" applyAlignment="1">
      <alignment horizontal="center" vertical="center" wrapText="1"/>
    </xf>
    <xf numFmtId="0" fontId="25" fillId="0" borderId="25" xfId="0" applyFont="1" applyBorder="1" applyAlignment="1">
      <alignment horizontal="center" vertical="center" wrapText="1"/>
    </xf>
  </cellXfs>
  <cellStyles count="2">
    <cellStyle name="Normal" xfId="0" builtinId="0"/>
    <cellStyle name="Normal 3" xfId="1" xr:uid="{00000000-0005-0000-0000-000001000000}"/>
  </cellStyles>
  <dxfs count="732">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23813</xdr:colOff>
      <xdr:row>0</xdr:row>
      <xdr:rowOff>301625</xdr:rowOff>
    </xdr:from>
    <xdr:to>
      <xdr:col>13</xdr:col>
      <xdr:colOff>185738</xdr:colOff>
      <xdr:row>2</xdr:row>
      <xdr:rowOff>280033</xdr:rowOff>
    </xdr:to>
    <xdr:pic>
      <xdr:nvPicPr>
        <xdr:cNvPr id="3" name="Picture 2">
          <a:extLst>
            <a:ext uri="{FF2B5EF4-FFF2-40B4-BE49-F238E27FC236}">
              <a16:creationId xmlns:a16="http://schemas.microsoft.com/office/drawing/2014/main" id="{B0DE3151-AC68-4BBA-A5B9-58165C1721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06813" y="301625"/>
          <a:ext cx="955675" cy="930908"/>
        </a:xfrm>
        <a:prstGeom prst="rect">
          <a:avLst/>
        </a:prstGeom>
      </xdr:spPr>
    </xdr:pic>
    <xdr:clientData/>
  </xdr:twoCellAnchor>
  <xdr:twoCellAnchor editAs="oneCell">
    <xdr:from>
      <xdr:col>13</xdr:col>
      <xdr:colOff>80963</xdr:colOff>
      <xdr:row>0</xdr:row>
      <xdr:rowOff>301625</xdr:rowOff>
    </xdr:from>
    <xdr:to>
      <xdr:col>16</xdr:col>
      <xdr:colOff>376238</xdr:colOff>
      <xdr:row>2</xdr:row>
      <xdr:rowOff>245121</xdr:rowOff>
    </xdr:to>
    <xdr:pic>
      <xdr:nvPicPr>
        <xdr:cNvPr id="4" name="Picture 3">
          <a:extLst>
            <a:ext uri="{FF2B5EF4-FFF2-40B4-BE49-F238E27FC236}">
              <a16:creationId xmlns:a16="http://schemas.microsoft.com/office/drawing/2014/main" id="{32AF9816-4E16-487F-95EF-843A9BA999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57713" y="301625"/>
          <a:ext cx="1485900" cy="895996"/>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190500</xdr:colOff>
      <xdr:row>0</xdr:row>
      <xdr:rowOff>0</xdr:rowOff>
    </xdr:from>
    <xdr:to>
      <xdr:col>13</xdr:col>
      <xdr:colOff>295275</xdr:colOff>
      <xdr:row>3</xdr:row>
      <xdr:rowOff>175258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9975" y="0"/>
          <a:ext cx="923925" cy="946783"/>
        </a:xfrm>
        <a:prstGeom prst="rect">
          <a:avLst/>
        </a:prstGeom>
      </xdr:spPr>
    </xdr:pic>
    <xdr:clientData/>
  </xdr:twoCellAnchor>
  <xdr:twoCellAnchor editAs="oneCell">
    <xdr:from>
      <xdr:col>13</xdr:col>
      <xdr:colOff>247650</xdr:colOff>
      <xdr:row>0</xdr:row>
      <xdr:rowOff>0</xdr:rowOff>
    </xdr:from>
    <xdr:to>
      <xdr:col>16</xdr:col>
      <xdr:colOff>371475</xdr:colOff>
      <xdr:row>3</xdr:row>
      <xdr:rowOff>140346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06275" y="0"/>
          <a:ext cx="1438275" cy="911871"/>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40291</xdr:colOff>
      <xdr:row>0</xdr:row>
      <xdr:rowOff>0</xdr:rowOff>
    </xdr:from>
    <xdr:to>
      <xdr:col>13</xdr:col>
      <xdr:colOff>29344</xdr:colOff>
      <xdr:row>3</xdr:row>
      <xdr:rowOff>495300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41716" y="0"/>
          <a:ext cx="1817853" cy="1152525"/>
        </a:xfrm>
        <a:prstGeom prst="rect">
          <a:avLst/>
        </a:prstGeom>
        <a:solidFill>
          <a:schemeClr val="bg1"/>
        </a:solidFill>
      </xdr:spPr>
    </xdr:pic>
    <xdr:clientData/>
  </xdr:twoCellAnchor>
  <xdr:twoCellAnchor editAs="oneCell">
    <xdr:from>
      <xdr:col>10</xdr:col>
      <xdr:colOff>0</xdr:colOff>
      <xdr:row>4</xdr:row>
      <xdr:rowOff>0</xdr:rowOff>
    </xdr:from>
    <xdr:to>
      <xdr:col>14</xdr:col>
      <xdr:colOff>190500</xdr:colOff>
      <xdr:row>7</xdr:row>
      <xdr:rowOff>636538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01425" y="1476375"/>
          <a:ext cx="2628900" cy="26939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99221</xdr:colOff>
      <xdr:row>0</xdr:row>
      <xdr:rowOff>0</xdr:rowOff>
    </xdr:from>
    <xdr:to>
      <xdr:col>5</xdr:col>
      <xdr:colOff>1917074</xdr:colOff>
      <xdr:row>2</xdr:row>
      <xdr:rowOff>438150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627" y="0"/>
          <a:ext cx="1817853" cy="1152525"/>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d622fc1e5f6f09e/Downloads/200522-British-Rowing-Example-COVID-19-Risk-Assessment-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ub RA"/>
      <sheetName val="Matrix"/>
      <sheetName val="Sheet1"/>
      <sheetName val="Club Responsibilities"/>
      <sheetName val="Colour key"/>
    </sheetNames>
    <sheetDataSet>
      <sheetData sheetId="0" refreshError="1"/>
      <sheetData sheetId="1" refreshError="1"/>
      <sheetData sheetId="2">
        <row r="1">
          <cell r="A1">
            <v>1</v>
          </cell>
          <cell r="B1" t="str">
            <v>A</v>
          </cell>
          <cell r="F1" t="str">
            <v>X</v>
          </cell>
        </row>
        <row r="2">
          <cell r="A2">
            <v>2</v>
          </cell>
          <cell r="B2" t="str">
            <v>B</v>
          </cell>
        </row>
        <row r="3">
          <cell r="A3">
            <v>3</v>
          </cell>
          <cell r="B3" t="str">
            <v>C</v>
          </cell>
        </row>
        <row r="4">
          <cell r="A4">
            <v>4</v>
          </cell>
          <cell r="B4" t="str">
            <v>D</v>
          </cell>
        </row>
        <row r="5">
          <cell r="A5">
            <v>5</v>
          </cell>
          <cell r="B5" t="str">
            <v>E</v>
          </cell>
        </row>
        <row r="7">
          <cell r="A7" t="str">
            <v>1A</v>
          </cell>
          <cell r="B7" t="str">
            <v>Low</v>
          </cell>
        </row>
        <row r="8">
          <cell r="A8" t="str">
            <v>1B</v>
          </cell>
          <cell r="B8" t="str">
            <v>Low</v>
          </cell>
        </row>
        <row r="9">
          <cell r="A9" t="str">
            <v>1C</v>
          </cell>
          <cell r="B9" t="str">
            <v>Low</v>
          </cell>
        </row>
        <row r="10">
          <cell r="A10" t="str">
            <v>1D</v>
          </cell>
          <cell r="B10" t="str">
            <v>Low</v>
          </cell>
        </row>
        <row r="11">
          <cell r="A11" t="str">
            <v>1E</v>
          </cell>
          <cell r="B11" t="str">
            <v>Moderate</v>
          </cell>
        </row>
        <row r="12">
          <cell r="A12" t="str">
            <v>2A</v>
          </cell>
          <cell r="B12" t="str">
            <v>Low</v>
          </cell>
        </row>
        <row r="13">
          <cell r="A13" t="str">
            <v>2B</v>
          </cell>
          <cell r="B13" t="str">
            <v>Low</v>
          </cell>
        </row>
        <row r="14">
          <cell r="A14" t="str">
            <v>2C</v>
          </cell>
          <cell r="B14" t="str">
            <v>Low</v>
          </cell>
        </row>
        <row r="15">
          <cell r="A15" t="str">
            <v>2D</v>
          </cell>
          <cell r="B15" t="str">
            <v>Moderate</v>
          </cell>
        </row>
        <row r="16">
          <cell r="A16" t="str">
            <v>2E</v>
          </cell>
          <cell r="B16" t="str">
            <v>Substantial</v>
          </cell>
        </row>
        <row r="17">
          <cell r="A17" t="str">
            <v>3A</v>
          </cell>
          <cell r="B17" t="str">
            <v>Low</v>
          </cell>
        </row>
        <row r="18">
          <cell r="A18" t="str">
            <v>3B</v>
          </cell>
          <cell r="B18" t="str">
            <v>Low</v>
          </cell>
        </row>
        <row r="19">
          <cell r="A19" t="str">
            <v>3C</v>
          </cell>
          <cell r="B19" t="str">
            <v>Moderate</v>
          </cell>
        </row>
        <row r="20">
          <cell r="A20" t="str">
            <v>3D</v>
          </cell>
          <cell r="B20" t="str">
            <v>Substantial</v>
          </cell>
        </row>
        <row r="21">
          <cell r="A21" t="str">
            <v>3E</v>
          </cell>
          <cell r="B21" t="str">
            <v>Intolerable</v>
          </cell>
        </row>
        <row r="22">
          <cell r="A22" t="str">
            <v>4A</v>
          </cell>
          <cell r="B22" t="str">
            <v>Low</v>
          </cell>
        </row>
        <row r="23">
          <cell r="A23" t="str">
            <v>4B</v>
          </cell>
          <cell r="B23" t="str">
            <v>Moderate</v>
          </cell>
        </row>
        <row r="24">
          <cell r="A24" t="str">
            <v>4C</v>
          </cell>
          <cell r="B24" t="str">
            <v>Substantial</v>
          </cell>
        </row>
        <row r="25">
          <cell r="A25" t="str">
            <v>4D</v>
          </cell>
          <cell r="B25" t="str">
            <v>Intolerable</v>
          </cell>
        </row>
        <row r="26">
          <cell r="A26" t="str">
            <v>4E</v>
          </cell>
          <cell r="B26" t="str">
            <v>Intolerable</v>
          </cell>
        </row>
        <row r="27">
          <cell r="A27" t="str">
            <v>5A</v>
          </cell>
          <cell r="B27" t="str">
            <v>Moderate</v>
          </cell>
        </row>
        <row r="28">
          <cell r="A28" t="str">
            <v>5B</v>
          </cell>
          <cell r="B28" t="str">
            <v>Substantial</v>
          </cell>
        </row>
        <row r="29">
          <cell r="A29" t="str">
            <v>5C</v>
          </cell>
          <cell r="B29" t="str">
            <v>Intolerable</v>
          </cell>
        </row>
        <row r="30">
          <cell r="A30" t="str">
            <v>5D</v>
          </cell>
          <cell r="B30" t="str">
            <v>Intolerable</v>
          </cell>
        </row>
        <row r="31">
          <cell r="A31" t="str">
            <v>5E</v>
          </cell>
          <cell r="B31" t="str">
            <v>Intolerable</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E6EA0-2C21-40FA-8DC9-E36EE3470846}">
  <sheetPr>
    <pageSetUpPr fitToPage="1"/>
  </sheetPr>
  <dimension ref="A1:R48"/>
  <sheetViews>
    <sheetView zoomScale="80" zoomScaleNormal="80" workbookViewId="0">
      <pane xSplit="16" ySplit="6" topLeftCell="Q33" activePane="bottomRight" state="frozen"/>
      <selection pane="topRight" activeCell="Q1" sqref="Q1"/>
      <selection pane="bottomLeft" activeCell="A7" sqref="A7"/>
      <selection pane="bottomRight" activeCell="C47" sqref="C47"/>
    </sheetView>
  </sheetViews>
  <sheetFormatPr defaultColWidth="9.1796875" defaultRowHeight="14" x14ac:dyDescent="0.35"/>
  <cols>
    <col min="1" max="1" width="5.7265625" style="17" customWidth="1"/>
    <col min="2" max="2" width="25" style="17" customWidth="1"/>
    <col min="3" max="4" width="28" style="17" customWidth="1"/>
    <col min="5" max="5" width="30.54296875" style="17" customWidth="1"/>
    <col min="6" max="6" width="27.1796875" style="17" customWidth="1"/>
    <col min="7" max="7" width="35.7265625" style="17" customWidth="1"/>
    <col min="8" max="8" width="30.26953125" style="17" customWidth="1"/>
    <col min="9" max="9" width="5.7265625" style="17" customWidth="1"/>
    <col min="10" max="10" width="6.1796875" style="17" customWidth="1"/>
    <col min="11" max="11" width="12.54296875" style="17" customWidth="1"/>
    <col min="12" max="16" width="5.7265625" style="17" customWidth="1"/>
    <col min="17" max="16384" width="9.1796875" style="17"/>
  </cols>
  <sheetData>
    <row r="1" spans="1:18" s="18" customFormat="1" ht="37.5" customHeight="1" thickBot="1" x14ac:dyDescent="0.4">
      <c r="A1" s="109" t="s">
        <v>0</v>
      </c>
      <c r="B1" s="109"/>
      <c r="C1" s="109"/>
      <c r="D1" s="109"/>
      <c r="E1" s="17"/>
      <c r="R1"/>
    </row>
    <row r="2" spans="1:18" s="19" customFormat="1" ht="37.5" customHeight="1" x14ac:dyDescent="0.35">
      <c r="A2" s="140" t="s">
        <v>105</v>
      </c>
      <c r="B2" s="141"/>
      <c r="C2" s="142"/>
      <c r="D2" s="110" t="s">
        <v>108</v>
      </c>
      <c r="E2" s="111"/>
      <c r="F2" s="112"/>
      <c r="G2" s="105" t="s">
        <v>2</v>
      </c>
      <c r="H2" s="106"/>
      <c r="I2" s="133">
        <v>44164</v>
      </c>
      <c r="J2" s="133"/>
      <c r="K2" s="134"/>
      <c r="P2"/>
      <c r="Q2"/>
      <c r="R2"/>
    </row>
    <row r="3" spans="1:18" s="19" customFormat="1" ht="37.5" customHeight="1" thickBot="1" x14ac:dyDescent="0.4">
      <c r="A3" s="137" t="s">
        <v>110</v>
      </c>
      <c r="B3" s="138"/>
      <c r="C3" s="139"/>
      <c r="D3" s="113" t="s">
        <v>109</v>
      </c>
      <c r="E3" s="114"/>
      <c r="F3" s="115"/>
      <c r="G3" s="107" t="s">
        <v>10</v>
      </c>
      <c r="H3" s="108"/>
      <c r="I3" s="135">
        <v>3</v>
      </c>
      <c r="J3" s="135"/>
      <c r="K3" s="136"/>
      <c r="P3"/>
      <c r="Q3"/>
      <c r="R3"/>
    </row>
    <row r="4" spans="1:18" ht="14.5" thickBot="1" x14ac:dyDescent="0.4">
      <c r="A4" s="166"/>
      <c r="B4" s="166"/>
      <c r="C4" s="166"/>
      <c r="D4" s="166"/>
      <c r="E4" s="166"/>
      <c r="F4" s="166"/>
      <c r="G4" s="166"/>
      <c r="H4" s="166"/>
      <c r="I4" s="166"/>
      <c r="J4" s="166"/>
      <c r="K4" s="166"/>
      <c r="L4" s="166"/>
      <c r="M4" s="166"/>
      <c r="N4" s="166"/>
      <c r="O4" s="166"/>
      <c r="P4" s="166"/>
    </row>
    <row r="5" spans="1:18" s="18" customFormat="1" ht="37.5" customHeight="1" x14ac:dyDescent="0.35">
      <c r="A5" s="169" t="s">
        <v>1</v>
      </c>
      <c r="B5" s="170" t="s">
        <v>66</v>
      </c>
      <c r="C5" s="171" t="s">
        <v>267</v>
      </c>
      <c r="D5" s="172"/>
      <c r="E5" s="173" t="s">
        <v>9</v>
      </c>
      <c r="F5" s="174" t="s">
        <v>75</v>
      </c>
      <c r="G5" s="175"/>
      <c r="H5" s="176" t="s">
        <v>69</v>
      </c>
      <c r="I5" s="177" t="s">
        <v>3</v>
      </c>
      <c r="J5" s="178" t="s">
        <v>72</v>
      </c>
      <c r="K5" s="179" t="s">
        <v>44</v>
      </c>
      <c r="L5" s="167" t="s">
        <v>74</v>
      </c>
      <c r="M5" s="168"/>
      <c r="N5" s="168"/>
      <c r="O5" s="168"/>
      <c r="P5" s="180"/>
    </row>
    <row r="6" spans="1:18" s="193" customFormat="1" ht="104.25" customHeight="1" thickBot="1" x14ac:dyDescent="0.4">
      <c r="A6" s="181"/>
      <c r="B6" s="182"/>
      <c r="C6" s="183" t="s">
        <v>67</v>
      </c>
      <c r="D6" s="183" t="s">
        <v>68</v>
      </c>
      <c r="E6" s="184"/>
      <c r="F6" s="13" t="s">
        <v>70</v>
      </c>
      <c r="G6" s="185" t="s">
        <v>71</v>
      </c>
      <c r="H6" s="186"/>
      <c r="I6" s="187"/>
      <c r="J6" s="188"/>
      <c r="K6" s="189"/>
      <c r="L6" s="190" t="s">
        <v>78</v>
      </c>
      <c r="M6" s="191" t="s">
        <v>81</v>
      </c>
      <c r="N6" s="191" t="s">
        <v>79</v>
      </c>
      <c r="O6" s="191" t="s">
        <v>80</v>
      </c>
      <c r="P6" s="192" t="s">
        <v>97</v>
      </c>
    </row>
    <row r="7" spans="1:18" ht="19.5" customHeight="1" thickBot="1" x14ac:dyDescent="0.4">
      <c r="A7" s="194" t="s">
        <v>268</v>
      </c>
      <c r="B7" s="195"/>
      <c r="C7" s="195"/>
      <c r="D7" s="195"/>
      <c r="E7" s="195"/>
      <c r="F7" s="195"/>
      <c r="G7" s="195"/>
      <c r="H7" s="195"/>
      <c r="I7" s="195"/>
      <c r="J7" s="195"/>
      <c r="K7" s="195"/>
      <c r="L7" s="195"/>
      <c r="M7" s="195"/>
      <c r="N7" s="195"/>
      <c r="O7" s="195"/>
      <c r="P7" s="196"/>
    </row>
    <row r="8" spans="1:18" ht="60.75" customHeight="1" x14ac:dyDescent="0.35">
      <c r="A8" s="197">
        <v>1</v>
      </c>
      <c r="B8" s="198" t="s">
        <v>269</v>
      </c>
      <c r="C8" s="199" t="s">
        <v>270</v>
      </c>
      <c r="D8" s="200" t="s">
        <v>271</v>
      </c>
      <c r="E8" s="201" t="s">
        <v>272</v>
      </c>
      <c r="F8" s="202" t="s">
        <v>273</v>
      </c>
      <c r="G8" s="203" t="s">
        <v>274</v>
      </c>
      <c r="H8" s="204" t="s">
        <v>275</v>
      </c>
      <c r="I8" s="205">
        <v>3</v>
      </c>
      <c r="J8" s="206" t="s">
        <v>4</v>
      </c>
      <c r="K8" s="207" t="str">
        <f>VLOOKUP($I8&amp;$J8,[1]Sheet1!$A$7:$B$31,2,FALSE)</f>
        <v>Substantial</v>
      </c>
      <c r="L8" s="208"/>
      <c r="M8" s="208"/>
      <c r="N8" s="208"/>
      <c r="O8" s="208"/>
      <c r="P8" s="209"/>
    </row>
    <row r="9" spans="1:18" ht="60.75" customHeight="1" x14ac:dyDescent="0.35">
      <c r="A9" s="210">
        <v>2</v>
      </c>
      <c r="B9" s="211"/>
      <c r="C9" s="212" t="s">
        <v>276</v>
      </c>
      <c r="D9" s="213"/>
      <c r="E9" s="214"/>
      <c r="F9" s="215" t="s">
        <v>277</v>
      </c>
      <c r="G9" s="216" t="s">
        <v>278</v>
      </c>
      <c r="H9" s="217" t="s">
        <v>279</v>
      </c>
      <c r="I9" s="218">
        <v>4</v>
      </c>
      <c r="J9" s="219" t="s">
        <v>13</v>
      </c>
      <c r="K9" s="207" t="str">
        <f>VLOOKUP($I9&amp;$J9,[1]Sheet1!$A$7:$B$31,2,FALSE)</f>
        <v>Substantial</v>
      </c>
      <c r="L9" s="220"/>
      <c r="M9" s="220"/>
      <c r="N9" s="220"/>
      <c r="O9" s="220"/>
      <c r="P9" s="221"/>
    </row>
    <row r="10" spans="1:18" ht="60.75" customHeight="1" thickBot="1" x14ac:dyDescent="0.4">
      <c r="A10" s="210">
        <v>3</v>
      </c>
      <c r="B10" s="222"/>
      <c r="C10" s="223" t="s">
        <v>280</v>
      </c>
      <c r="D10" s="224"/>
      <c r="E10" s="225"/>
      <c r="F10" s="226"/>
      <c r="G10" s="227"/>
      <c r="H10" s="217" t="s">
        <v>281</v>
      </c>
      <c r="I10" s="218">
        <v>5</v>
      </c>
      <c r="J10" s="219" t="s">
        <v>12</v>
      </c>
      <c r="K10" s="207" t="str">
        <f>VLOOKUP($I10&amp;$J10,[1]Sheet1!$A$7:$B$31,2,FALSE)</f>
        <v>Substantial</v>
      </c>
      <c r="L10" s="220"/>
      <c r="M10" s="220"/>
      <c r="N10" s="220"/>
      <c r="O10" s="220"/>
      <c r="P10" s="221"/>
    </row>
    <row r="11" spans="1:18" ht="60.75" customHeight="1" x14ac:dyDescent="0.35">
      <c r="A11" s="210">
        <v>4</v>
      </c>
      <c r="B11" s="211" t="s">
        <v>282</v>
      </c>
      <c r="C11" s="211" t="s">
        <v>283</v>
      </c>
      <c r="D11" s="211" t="s">
        <v>284</v>
      </c>
      <c r="E11" s="214" t="s">
        <v>272</v>
      </c>
      <c r="F11" s="202" t="s">
        <v>273</v>
      </c>
      <c r="G11" s="203" t="s">
        <v>274</v>
      </c>
      <c r="H11" s="204" t="s">
        <v>275</v>
      </c>
      <c r="I11" s="218">
        <v>3</v>
      </c>
      <c r="J11" s="219" t="s">
        <v>11</v>
      </c>
      <c r="K11" s="207" t="str">
        <f>VLOOKUP($I11&amp;$J11,[1]Sheet1!$A$7:$B$31,2,FALSE)</f>
        <v>Low</v>
      </c>
      <c r="L11" s="220"/>
      <c r="M11" s="220"/>
      <c r="N11" s="220"/>
      <c r="O11" s="220"/>
      <c r="P11" s="221"/>
    </row>
    <row r="12" spans="1:18" ht="60.75" customHeight="1" x14ac:dyDescent="0.35">
      <c r="A12" s="210">
        <v>5</v>
      </c>
      <c r="B12" s="211"/>
      <c r="C12" s="211"/>
      <c r="D12" s="211"/>
      <c r="E12" s="214"/>
      <c r="F12" s="215" t="s">
        <v>277</v>
      </c>
      <c r="G12" s="216" t="s">
        <v>278</v>
      </c>
      <c r="H12" s="217" t="s">
        <v>279</v>
      </c>
      <c r="I12" s="218">
        <v>4</v>
      </c>
      <c r="J12" s="219" t="s">
        <v>11</v>
      </c>
      <c r="K12" s="207" t="str">
        <f>VLOOKUP($I12&amp;$J12,[1]Sheet1!$A$7:$B$31,2,FALSE)</f>
        <v>Low</v>
      </c>
      <c r="L12" s="220"/>
      <c r="M12" s="220"/>
      <c r="N12" s="220"/>
      <c r="O12" s="220"/>
      <c r="P12" s="221"/>
    </row>
    <row r="13" spans="1:18" ht="60.75" customHeight="1" thickBot="1" x14ac:dyDescent="0.4">
      <c r="A13" s="210">
        <v>6</v>
      </c>
      <c r="B13" s="228"/>
      <c r="C13" s="228"/>
      <c r="D13" s="228"/>
      <c r="E13" s="229"/>
      <c r="F13" s="226"/>
      <c r="G13" s="227"/>
      <c r="H13" s="217" t="s">
        <v>281</v>
      </c>
      <c r="I13" s="218">
        <v>5</v>
      </c>
      <c r="J13" s="219" t="s">
        <v>11</v>
      </c>
      <c r="K13" s="207" t="str">
        <f>VLOOKUP($I13&amp;$J13,[1]Sheet1!$A$7:$B$31,2,FALSE)</f>
        <v>Moderate</v>
      </c>
      <c r="L13" s="220"/>
      <c r="M13" s="220"/>
      <c r="N13" s="220"/>
      <c r="O13" s="220"/>
      <c r="P13" s="221"/>
    </row>
    <row r="14" spans="1:18" ht="60.75" customHeight="1" x14ac:dyDescent="0.35">
      <c r="A14" s="210">
        <v>7</v>
      </c>
      <c r="B14" s="198" t="s">
        <v>285</v>
      </c>
      <c r="C14" s="199" t="s">
        <v>270</v>
      </c>
      <c r="D14" s="200" t="s">
        <v>271</v>
      </c>
      <c r="E14" s="201" t="s">
        <v>272</v>
      </c>
      <c r="F14" s="202" t="s">
        <v>273</v>
      </c>
      <c r="G14" s="203" t="s">
        <v>274</v>
      </c>
      <c r="H14" s="204" t="s">
        <v>275</v>
      </c>
      <c r="I14" s="230">
        <v>3</v>
      </c>
      <c r="J14" s="219" t="s">
        <v>11</v>
      </c>
      <c r="K14" s="207" t="str">
        <f>VLOOKUP($I14&amp;$J14,[1]Sheet1!$A$7:$B$31,2,FALSE)</f>
        <v>Low</v>
      </c>
      <c r="L14" s="220"/>
      <c r="M14" s="220"/>
      <c r="N14" s="220"/>
      <c r="O14" s="220"/>
      <c r="P14" s="221"/>
    </row>
    <row r="15" spans="1:18" ht="60.75" customHeight="1" x14ac:dyDescent="0.35">
      <c r="A15" s="210">
        <v>8</v>
      </c>
      <c r="B15" s="211"/>
      <c r="C15" s="212" t="s">
        <v>276</v>
      </c>
      <c r="D15" s="213"/>
      <c r="E15" s="214"/>
      <c r="F15" s="215" t="s">
        <v>277</v>
      </c>
      <c r="G15" s="216" t="s">
        <v>278</v>
      </c>
      <c r="H15" s="217" t="s">
        <v>279</v>
      </c>
      <c r="I15" s="230">
        <v>4</v>
      </c>
      <c r="J15" s="219" t="s">
        <v>11</v>
      </c>
      <c r="K15" s="207" t="str">
        <f>VLOOKUP($I15&amp;$J15,[1]Sheet1!$A$7:$B$31,2,FALSE)</f>
        <v>Low</v>
      </c>
      <c r="L15" s="220"/>
      <c r="M15" s="220"/>
      <c r="N15" s="220"/>
      <c r="O15" s="220"/>
      <c r="P15" s="221"/>
    </row>
    <row r="16" spans="1:18" ht="60.75" customHeight="1" thickBot="1" x14ac:dyDescent="0.4">
      <c r="A16" s="210">
        <v>9</v>
      </c>
      <c r="B16" s="211"/>
      <c r="C16" s="231" t="s">
        <v>280</v>
      </c>
      <c r="D16" s="213"/>
      <c r="E16" s="214"/>
      <c r="F16" s="232"/>
      <c r="G16" s="233"/>
      <c r="H16" s="234" t="s">
        <v>281</v>
      </c>
      <c r="I16" s="230">
        <v>5</v>
      </c>
      <c r="J16" s="219" t="s">
        <v>11</v>
      </c>
      <c r="K16" s="207" t="str">
        <f>VLOOKUP($I16&amp;$J16,[1]Sheet1!$A$7:$B$31,2,FALSE)</f>
        <v>Moderate</v>
      </c>
      <c r="L16" s="220"/>
      <c r="M16" s="220"/>
      <c r="N16" s="220"/>
      <c r="O16" s="220"/>
      <c r="P16" s="221"/>
    </row>
    <row r="17" spans="1:16" ht="60.75" customHeight="1" x14ac:dyDescent="0.35">
      <c r="A17" s="235">
        <v>10</v>
      </c>
      <c r="B17" s="198" t="s">
        <v>286</v>
      </c>
      <c r="C17" s="199" t="s">
        <v>287</v>
      </c>
      <c r="D17" s="198" t="s">
        <v>284</v>
      </c>
      <c r="E17" s="201" t="s">
        <v>272</v>
      </c>
      <c r="F17" s="202" t="s">
        <v>273</v>
      </c>
      <c r="G17" s="203" t="s">
        <v>274</v>
      </c>
      <c r="H17" s="204" t="s">
        <v>275</v>
      </c>
      <c r="I17" s="230">
        <v>3</v>
      </c>
      <c r="J17" s="219" t="s">
        <v>11</v>
      </c>
      <c r="K17" s="207" t="str">
        <f>VLOOKUP($I17&amp;$J17,[1]Sheet1!$A$7:$B$31,2,FALSE)</f>
        <v>Low</v>
      </c>
      <c r="L17" s="236"/>
      <c r="M17" s="236"/>
      <c r="N17" s="236"/>
      <c r="O17" s="236"/>
      <c r="P17" s="237"/>
    </row>
    <row r="18" spans="1:16" ht="60.75" customHeight="1" x14ac:dyDescent="0.35">
      <c r="A18" s="235">
        <v>11</v>
      </c>
      <c r="B18" s="211"/>
      <c r="C18" s="214" t="s">
        <v>288</v>
      </c>
      <c r="D18" s="211"/>
      <c r="E18" s="214"/>
      <c r="F18" s="215" t="s">
        <v>277</v>
      </c>
      <c r="G18" s="216" t="s">
        <v>278</v>
      </c>
      <c r="H18" s="217" t="s">
        <v>279</v>
      </c>
      <c r="I18" s="230">
        <v>4</v>
      </c>
      <c r="J18" s="219" t="s">
        <v>11</v>
      </c>
      <c r="K18" s="207" t="str">
        <f>VLOOKUP($I18&amp;$J18,[1]Sheet1!$A$7:$B$31,2,FALSE)</f>
        <v>Low</v>
      </c>
      <c r="L18" s="236"/>
      <c r="M18" s="236"/>
      <c r="N18" s="236"/>
      <c r="O18" s="236"/>
      <c r="P18" s="237"/>
    </row>
    <row r="19" spans="1:16" ht="60.75" customHeight="1" thickBot="1" x14ac:dyDescent="0.4">
      <c r="A19" s="235">
        <v>12</v>
      </c>
      <c r="B19" s="222"/>
      <c r="C19" s="225"/>
      <c r="D19" s="222"/>
      <c r="E19" s="225"/>
      <c r="F19" s="238"/>
      <c r="G19" s="239"/>
      <c r="H19" s="240" t="s">
        <v>281</v>
      </c>
      <c r="I19" s="230">
        <v>5</v>
      </c>
      <c r="J19" s="219" t="s">
        <v>11</v>
      </c>
      <c r="K19" s="207" t="str">
        <f>VLOOKUP($I19&amp;$J19,[1]Sheet1!$A$7:$B$31,2,FALSE)</f>
        <v>Moderate</v>
      </c>
      <c r="L19" s="236"/>
      <c r="M19" s="236"/>
      <c r="N19" s="236"/>
      <c r="O19" s="236"/>
      <c r="P19" s="237"/>
    </row>
    <row r="20" spans="1:16" ht="19.5" customHeight="1" thickBot="1" x14ac:dyDescent="0.4">
      <c r="A20" s="194" t="s">
        <v>289</v>
      </c>
      <c r="B20" s="241"/>
      <c r="C20" s="241"/>
      <c r="D20" s="241"/>
      <c r="E20" s="241"/>
      <c r="F20" s="241"/>
      <c r="G20" s="241"/>
      <c r="H20" s="241"/>
      <c r="I20" s="241"/>
      <c r="J20" s="241"/>
      <c r="K20" s="241"/>
      <c r="L20" s="241"/>
      <c r="M20" s="195"/>
      <c r="N20" s="195"/>
      <c r="O20" s="195"/>
      <c r="P20" s="196"/>
    </row>
    <row r="21" spans="1:16" ht="60.75" customHeight="1" x14ac:dyDescent="0.35">
      <c r="A21" s="197">
        <v>13</v>
      </c>
      <c r="B21" s="242" t="s">
        <v>290</v>
      </c>
      <c r="C21" s="231" t="s">
        <v>291</v>
      </c>
      <c r="D21" s="213" t="s">
        <v>292</v>
      </c>
      <c r="E21" s="214" t="s">
        <v>272</v>
      </c>
      <c r="F21" s="243" t="s">
        <v>273</v>
      </c>
      <c r="G21" s="233" t="s">
        <v>274</v>
      </c>
      <c r="H21" s="244" t="s">
        <v>275</v>
      </c>
      <c r="I21" s="245">
        <v>3</v>
      </c>
      <c r="J21" s="246" t="s">
        <v>13</v>
      </c>
      <c r="K21" s="247" t="str">
        <f>VLOOKUP($I21&amp;$J21,[1]Sheet1!$A$7:$B$31,2,FALSE)</f>
        <v>Moderate</v>
      </c>
      <c r="L21" s="208"/>
      <c r="M21" s="208"/>
      <c r="N21" s="208"/>
      <c r="O21" s="208"/>
      <c r="P21" s="209"/>
    </row>
    <row r="22" spans="1:16" ht="60.75" customHeight="1" x14ac:dyDescent="0.35">
      <c r="A22" s="197">
        <v>14</v>
      </c>
      <c r="B22" s="242"/>
      <c r="C22" s="212" t="s">
        <v>317</v>
      </c>
      <c r="D22" s="213"/>
      <c r="E22" s="214"/>
      <c r="F22" s="248"/>
      <c r="G22" s="227"/>
      <c r="H22" s="249"/>
      <c r="I22" s="250"/>
      <c r="J22" s="251"/>
      <c r="K22" s="252"/>
      <c r="L22" s="208"/>
      <c r="M22" s="220"/>
      <c r="N22" s="220"/>
      <c r="O22" s="220"/>
      <c r="P22" s="209"/>
    </row>
    <row r="23" spans="1:16" ht="81.75" customHeight="1" x14ac:dyDescent="0.35">
      <c r="A23" s="210">
        <v>15</v>
      </c>
      <c r="B23" s="242"/>
      <c r="C23" s="212" t="s">
        <v>318</v>
      </c>
      <c r="D23" s="213"/>
      <c r="E23" s="214"/>
      <c r="F23" s="215" t="s">
        <v>277</v>
      </c>
      <c r="G23" s="216" t="s">
        <v>278</v>
      </c>
      <c r="H23" s="253" t="s">
        <v>279</v>
      </c>
      <c r="I23" s="254">
        <v>4</v>
      </c>
      <c r="J23" s="255" t="s">
        <v>12</v>
      </c>
      <c r="K23" s="256" t="str">
        <f>VLOOKUP($I23&amp;$J23,[1]Sheet1!$A$7:$B$31,2,FALSE)</f>
        <v>Moderate</v>
      </c>
      <c r="L23" s="220"/>
      <c r="M23" s="220"/>
      <c r="N23" s="220"/>
      <c r="O23" s="220"/>
      <c r="P23" s="221"/>
    </row>
    <row r="24" spans="1:16" ht="81.75" customHeight="1" x14ac:dyDescent="0.35">
      <c r="A24" s="210"/>
      <c r="B24" s="242"/>
      <c r="C24" s="212" t="s">
        <v>319</v>
      </c>
      <c r="D24" s="213"/>
      <c r="E24" s="214"/>
      <c r="F24" s="232"/>
      <c r="G24" s="233"/>
      <c r="H24" s="244"/>
      <c r="I24" s="245"/>
      <c r="J24" s="246"/>
      <c r="K24" s="247"/>
      <c r="L24" s="220"/>
      <c r="M24" s="220"/>
      <c r="N24" s="220"/>
      <c r="O24" s="220"/>
      <c r="P24" s="221"/>
    </row>
    <row r="25" spans="1:16" ht="60.75" customHeight="1" x14ac:dyDescent="0.35">
      <c r="A25" s="210">
        <v>16</v>
      </c>
      <c r="B25" s="242"/>
      <c r="C25" s="212" t="s">
        <v>293</v>
      </c>
      <c r="D25" s="213"/>
      <c r="E25" s="214"/>
      <c r="F25" s="232"/>
      <c r="G25" s="233"/>
      <c r="H25" s="244"/>
      <c r="I25" s="245"/>
      <c r="J25" s="246"/>
      <c r="K25" s="247"/>
      <c r="L25" s="220"/>
      <c r="M25" s="220"/>
      <c r="N25" s="220"/>
      <c r="O25" s="220"/>
      <c r="P25" s="221"/>
    </row>
    <row r="26" spans="1:16" ht="100.5" customHeight="1" x14ac:dyDescent="0.35">
      <c r="A26" s="210">
        <v>17</v>
      </c>
      <c r="B26" s="242"/>
      <c r="C26" s="212" t="s">
        <v>294</v>
      </c>
      <c r="D26" s="213"/>
      <c r="E26" s="214"/>
      <c r="F26" s="232"/>
      <c r="G26" s="227"/>
      <c r="H26" s="249"/>
      <c r="I26" s="250"/>
      <c r="J26" s="251"/>
      <c r="K26" s="252"/>
      <c r="L26" s="220"/>
      <c r="M26" s="220"/>
      <c r="N26" s="220"/>
      <c r="O26" s="220"/>
      <c r="P26" s="221"/>
    </row>
    <row r="27" spans="1:16" ht="60.75" customHeight="1" x14ac:dyDescent="0.35">
      <c r="A27" s="210">
        <v>18</v>
      </c>
      <c r="B27" s="242"/>
      <c r="C27" s="212" t="s">
        <v>295</v>
      </c>
      <c r="D27" s="213"/>
      <c r="E27" s="214"/>
      <c r="F27" s="232"/>
      <c r="G27" s="216" t="s">
        <v>278</v>
      </c>
      <c r="H27" s="253" t="s">
        <v>281</v>
      </c>
      <c r="I27" s="254">
        <v>5</v>
      </c>
      <c r="J27" s="255" t="s">
        <v>11</v>
      </c>
      <c r="K27" s="256" t="str">
        <f>VLOOKUP($I27&amp;$J27,[1]Sheet1!$A$7:$B$31,2,FALSE)</f>
        <v>Moderate</v>
      </c>
      <c r="L27" s="220"/>
      <c r="M27" s="220"/>
      <c r="N27" s="220"/>
      <c r="O27" s="220"/>
      <c r="P27" s="221"/>
    </row>
    <row r="28" spans="1:16" ht="60.75" customHeight="1" thickBot="1" x14ac:dyDescent="0.4">
      <c r="A28" s="210">
        <v>19</v>
      </c>
      <c r="B28" s="257" t="s">
        <v>296</v>
      </c>
      <c r="C28" s="231" t="s">
        <v>297</v>
      </c>
      <c r="D28" s="213"/>
      <c r="E28" s="214"/>
      <c r="F28" s="232"/>
      <c r="G28" s="233"/>
      <c r="H28" s="244"/>
      <c r="I28" s="245"/>
      <c r="J28" s="246"/>
      <c r="K28" s="247"/>
      <c r="L28" s="258"/>
      <c r="M28" s="258"/>
      <c r="N28" s="258"/>
      <c r="O28" s="258"/>
      <c r="P28" s="259"/>
    </row>
    <row r="29" spans="1:16" ht="60.75" customHeight="1" x14ac:dyDescent="0.35">
      <c r="A29" s="210">
        <v>20</v>
      </c>
      <c r="B29" s="260" t="s">
        <v>298</v>
      </c>
      <c r="C29" s="200" t="s">
        <v>320</v>
      </c>
      <c r="D29" s="200" t="s">
        <v>284</v>
      </c>
      <c r="E29" s="201" t="s">
        <v>272</v>
      </c>
      <c r="F29" s="202" t="s">
        <v>273</v>
      </c>
      <c r="G29" s="203" t="s">
        <v>274</v>
      </c>
      <c r="H29" s="204" t="s">
        <v>275</v>
      </c>
      <c r="I29" s="261">
        <v>3</v>
      </c>
      <c r="J29" s="262" t="s">
        <v>13</v>
      </c>
      <c r="K29" s="263" t="str">
        <f>VLOOKUP($I29&amp;$J29,[1]Sheet1!$A$7:$B$31,2,FALSE)</f>
        <v>Moderate</v>
      </c>
      <c r="L29" s="264"/>
      <c r="M29" s="264"/>
      <c r="N29" s="264"/>
      <c r="O29" s="264"/>
      <c r="P29" s="265"/>
    </row>
    <row r="30" spans="1:16" ht="60.75" customHeight="1" x14ac:dyDescent="0.35">
      <c r="A30" s="210">
        <v>21</v>
      </c>
      <c r="B30" s="266"/>
      <c r="C30" s="213"/>
      <c r="D30" s="213"/>
      <c r="E30" s="214"/>
      <c r="F30" s="215" t="s">
        <v>277</v>
      </c>
      <c r="G30" s="216" t="s">
        <v>278</v>
      </c>
      <c r="H30" s="217" t="s">
        <v>279</v>
      </c>
      <c r="I30" s="205">
        <v>4</v>
      </c>
      <c r="J30" s="267" t="s">
        <v>12</v>
      </c>
      <c r="K30" s="207" t="str">
        <f>VLOOKUP($I30&amp;$J30,[1]Sheet1!$A$7:$B$31,2,FALSE)</f>
        <v>Moderate</v>
      </c>
      <c r="L30" s="220"/>
      <c r="M30" s="220"/>
      <c r="N30" s="220"/>
      <c r="O30" s="220"/>
      <c r="P30" s="221"/>
    </row>
    <row r="31" spans="1:16" ht="87.75" customHeight="1" thickBot="1" x14ac:dyDescent="0.4">
      <c r="A31" s="210">
        <v>22</v>
      </c>
      <c r="B31" s="268"/>
      <c r="C31" s="224"/>
      <c r="D31" s="213"/>
      <c r="E31" s="214"/>
      <c r="F31" s="226"/>
      <c r="G31" s="227"/>
      <c r="H31" s="217" t="s">
        <v>281</v>
      </c>
      <c r="I31" s="205">
        <v>5</v>
      </c>
      <c r="J31" s="267" t="s">
        <v>11</v>
      </c>
      <c r="K31" s="207" t="str">
        <f>VLOOKUP($I31&amp;$J31,[1]Sheet1!$A$7:$B$31,2,FALSE)</f>
        <v>Moderate</v>
      </c>
      <c r="L31" s="220"/>
      <c r="M31" s="220"/>
      <c r="N31" s="220"/>
      <c r="O31" s="220"/>
      <c r="P31" s="221"/>
    </row>
    <row r="32" spans="1:16" ht="60.75" customHeight="1" x14ac:dyDescent="0.35">
      <c r="A32" s="210">
        <v>23</v>
      </c>
      <c r="B32" s="260" t="s">
        <v>299</v>
      </c>
      <c r="C32" s="269" t="s">
        <v>300</v>
      </c>
      <c r="D32" s="269" t="s">
        <v>301</v>
      </c>
      <c r="E32" s="270" t="s">
        <v>302</v>
      </c>
      <c r="F32" s="271" t="s">
        <v>273</v>
      </c>
      <c r="G32" s="203" t="s">
        <v>274</v>
      </c>
      <c r="H32" s="204" t="s">
        <v>275</v>
      </c>
      <c r="I32" s="261">
        <v>3</v>
      </c>
      <c r="J32" s="206" t="s">
        <v>13</v>
      </c>
      <c r="K32" s="207" t="str">
        <f>VLOOKUP($I32&amp;$J32,[1]Sheet1!$A$7:$B$31,2,FALSE)</f>
        <v>Moderate</v>
      </c>
      <c r="L32" s="220"/>
      <c r="M32" s="220"/>
      <c r="N32" s="220"/>
      <c r="O32" s="220"/>
      <c r="P32" s="221"/>
    </row>
    <row r="33" spans="1:16" ht="60.75" customHeight="1" x14ac:dyDescent="0.35">
      <c r="A33" s="235">
        <v>24</v>
      </c>
      <c r="B33" s="266"/>
      <c r="C33" s="272"/>
      <c r="D33" s="272"/>
      <c r="E33" s="273"/>
      <c r="F33" s="274" t="s">
        <v>277</v>
      </c>
      <c r="G33" s="216" t="s">
        <v>278</v>
      </c>
      <c r="H33" s="217" t="s">
        <v>279</v>
      </c>
      <c r="I33" s="218">
        <v>4</v>
      </c>
      <c r="J33" s="219" t="s">
        <v>12</v>
      </c>
      <c r="K33" s="207" t="str">
        <f>VLOOKUP($I33&amp;$J33,[1]Sheet1!$A$7:$B$31,2,FALSE)</f>
        <v>Moderate</v>
      </c>
      <c r="L33" s="220"/>
      <c r="M33" s="220"/>
      <c r="N33" s="220"/>
      <c r="O33" s="220"/>
      <c r="P33" s="221"/>
    </row>
    <row r="34" spans="1:16" ht="60.75" customHeight="1" thickBot="1" x14ac:dyDescent="0.4">
      <c r="A34" s="235">
        <v>25</v>
      </c>
      <c r="B34" s="275"/>
      <c r="C34" s="276"/>
      <c r="D34" s="276"/>
      <c r="E34" s="277"/>
      <c r="F34" s="278"/>
      <c r="G34" s="239"/>
      <c r="H34" s="240" t="s">
        <v>281</v>
      </c>
      <c r="I34" s="279">
        <v>5</v>
      </c>
      <c r="J34" s="280" t="s">
        <v>11</v>
      </c>
      <c r="K34" s="281" t="str">
        <f>VLOOKUP($I34&amp;$J34,[1]Sheet1!$A$7:$B$31,2,FALSE)</f>
        <v>Moderate</v>
      </c>
      <c r="L34" s="282"/>
      <c r="M34" s="282"/>
      <c r="N34" s="282"/>
      <c r="O34" s="282"/>
      <c r="P34" s="283"/>
    </row>
    <row r="35" spans="1:16" ht="19.5" customHeight="1" thickBot="1" x14ac:dyDescent="0.4">
      <c r="A35" s="284" t="s">
        <v>303</v>
      </c>
      <c r="B35" s="285"/>
      <c r="C35" s="285"/>
      <c r="D35" s="285"/>
      <c r="E35" s="285"/>
      <c r="F35" s="285"/>
      <c r="G35" s="285"/>
      <c r="H35" s="285"/>
      <c r="I35" s="285"/>
      <c r="J35" s="285"/>
      <c r="K35" s="285"/>
      <c r="L35" s="285"/>
      <c r="M35" s="285"/>
      <c r="N35" s="285"/>
      <c r="O35" s="285"/>
      <c r="P35" s="286"/>
    </row>
    <row r="36" spans="1:16" ht="60" customHeight="1" thickBot="1" x14ac:dyDescent="0.4">
      <c r="A36" s="287">
        <v>26</v>
      </c>
      <c r="B36" s="198" t="s">
        <v>304</v>
      </c>
      <c r="C36" s="288" t="s">
        <v>305</v>
      </c>
      <c r="D36" s="200" t="s">
        <v>306</v>
      </c>
      <c r="E36" s="201" t="s">
        <v>272</v>
      </c>
      <c r="F36" s="202" t="s">
        <v>273</v>
      </c>
      <c r="G36" s="203" t="s">
        <v>274</v>
      </c>
      <c r="H36" s="204" t="s">
        <v>275</v>
      </c>
      <c r="I36" s="261">
        <v>3</v>
      </c>
      <c r="J36" s="206" t="s">
        <v>13</v>
      </c>
      <c r="K36" s="207" t="str">
        <f>VLOOKUP($I36&amp;$J36,[1]Sheet1!$A$7:$B$31,2,FALSE)</f>
        <v>Moderate</v>
      </c>
      <c r="L36" s="220"/>
      <c r="M36" s="220"/>
      <c r="N36" s="220"/>
      <c r="O36" s="220"/>
      <c r="P36" s="209"/>
    </row>
    <row r="37" spans="1:16" ht="60" customHeight="1" x14ac:dyDescent="0.35">
      <c r="A37" s="197">
        <v>27</v>
      </c>
      <c r="B37" s="211"/>
      <c r="C37" s="212" t="s">
        <v>307</v>
      </c>
      <c r="D37" s="213"/>
      <c r="E37" s="214"/>
      <c r="F37" s="215" t="s">
        <v>277</v>
      </c>
      <c r="G37" s="216" t="s">
        <v>278</v>
      </c>
      <c r="H37" s="217" t="s">
        <v>279</v>
      </c>
      <c r="I37" s="218">
        <v>4</v>
      </c>
      <c r="J37" s="219" t="s">
        <v>12</v>
      </c>
      <c r="K37" s="207" t="str">
        <f>VLOOKUP($I37&amp;$J37,[1]Sheet1!$A$7:$B$31,2,FALSE)</f>
        <v>Moderate</v>
      </c>
      <c r="L37" s="220"/>
      <c r="M37" s="220"/>
      <c r="N37" s="220"/>
      <c r="O37" s="220"/>
      <c r="P37" s="221"/>
    </row>
    <row r="38" spans="1:16" ht="60" customHeight="1" thickBot="1" x14ac:dyDescent="0.4">
      <c r="A38" s="289">
        <v>28</v>
      </c>
      <c r="B38" s="211"/>
      <c r="C38" s="290" t="s">
        <v>308</v>
      </c>
      <c r="D38" s="213"/>
      <c r="E38" s="214"/>
      <c r="F38" s="232"/>
      <c r="G38" s="233"/>
      <c r="H38" s="234" t="s">
        <v>281</v>
      </c>
      <c r="I38" s="230">
        <v>5</v>
      </c>
      <c r="J38" s="291" t="s">
        <v>11</v>
      </c>
      <c r="K38" s="292" t="str">
        <f>VLOOKUP($I38&amp;$J38,[1]Sheet1!$A$7:$B$31,2,FALSE)</f>
        <v>Moderate</v>
      </c>
      <c r="L38" s="258"/>
      <c r="M38" s="258"/>
      <c r="N38" s="258"/>
      <c r="O38" s="258"/>
      <c r="P38" s="259"/>
    </row>
    <row r="39" spans="1:16" ht="19.5" customHeight="1" thickBot="1" x14ac:dyDescent="0.4">
      <c r="A39" s="284" t="s">
        <v>309</v>
      </c>
      <c r="B39" s="285"/>
      <c r="C39" s="285"/>
      <c r="D39" s="285"/>
      <c r="E39" s="285"/>
      <c r="F39" s="285"/>
      <c r="G39" s="285"/>
      <c r="H39" s="285"/>
      <c r="I39" s="285"/>
      <c r="J39" s="285"/>
      <c r="K39" s="285"/>
      <c r="L39" s="285"/>
      <c r="M39" s="285"/>
      <c r="N39" s="285"/>
      <c r="O39" s="285"/>
      <c r="P39" s="286"/>
    </row>
    <row r="40" spans="1:16" ht="60" customHeight="1" thickBot="1" x14ac:dyDescent="0.4">
      <c r="A40" s="287">
        <v>29</v>
      </c>
      <c r="B40" s="198" t="s">
        <v>304</v>
      </c>
      <c r="C40" s="288" t="s">
        <v>310</v>
      </c>
      <c r="D40" s="200" t="s">
        <v>284</v>
      </c>
      <c r="E40" s="201" t="s">
        <v>272</v>
      </c>
      <c r="F40" s="202" t="s">
        <v>273</v>
      </c>
      <c r="G40" s="203" t="s">
        <v>274</v>
      </c>
      <c r="H40" s="204" t="s">
        <v>275</v>
      </c>
      <c r="I40" s="205">
        <v>3</v>
      </c>
      <c r="J40" s="206" t="s">
        <v>13</v>
      </c>
      <c r="K40" s="207" t="str">
        <f>VLOOKUP($I40&amp;$J40,[1]Sheet1!$A$7:$B$31,2,FALSE)</f>
        <v>Moderate</v>
      </c>
      <c r="L40" s="293"/>
      <c r="M40" s="220"/>
      <c r="N40" s="220"/>
      <c r="O40" s="220"/>
      <c r="P40" s="209"/>
    </row>
    <row r="41" spans="1:16" ht="60" customHeight="1" x14ac:dyDescent="0.35">
      <c r="A41" s="197">
        <v>30</v>
      </c>
      <c r="B41" s="211"/>
      <c r="C41" s="294" t="s">
        <v>311</v>
      </c>
      <c r="D41" s="213"/>
      <c r="E41" s="214"/>
      <c r="F41" s="215" t="s">
        <v>277</v>
      </c>
      <c r="G41" s="216" t="s">
        <v>278</v>
      </c>
      <c r="H41" s="217" t="s">
        <v>279</v>
      </c>
      <c r="I41" s="218">
        <v>4</v>
      </c>
      <c r="J41" s="219" t="s">
        <v>12</v>
      </c>
      <c r="K41" s="207" t="str">
        <f>VLOOKUP($I41&amp;$J41,[1]Sheet1!$A$7:$B$31,2,FALSE)</f>
        <v>Moderate</v>
      </c>
      <c r="L41" s="220"/>
      <c r="M41" s="220"/>
      <c r="N41" s="220"/>
      <c r="O41" s="295"/>
      <c r="P41" s="221"/>
    </row>
    <row r="42" spans="1:16" ht="60" customHeight="1" thickBot="1" x14ac:dyDescent="0.4">
      <c r="A42" s="289">
        <v>31</v>
      </c>
      <c r="B42" s="211"/>
      <c r="C42" s="213"/>
      <c r="D42" s="213"/>
      <c r="E42" s="214"/>
      <c r="F42" s="232"/>
      <c r="G42" s="233"/>
      <c r="H42" s="234" t="s">
        <v>281</v>
      </c>
      <c r="I42" s="230">
        <v>5</v>
      </c>
      <c r="J42" s="291" t="s">
        <v>11</v>
      </c>
      <c r="K42" s="292" t="str">
        <f>VLOOKUP($I42&amp;$J42,[1]Sheet1!$A$7:$B$31,2,FALSE)</f>
        <v>Moderate</v>
      </c>
      <c r="L42" s="258"/>
      <c r="M42" s="258"/>
      <c r="N42" s="258"/>
      <c r="O42" s="296"/>
      <c r="P42" s="259"/>
    </row>
    <row r="43" spans="1:16" ht="19.5" customHeight="1" thickBot="1" x14ac:dyDescent="0.4">
      <c r="A43" s="284" t="s">
        <v>312</v>
      </c>
      <c r="B43" s="285"/>
      <c r="C43" s="285"/>
      <c r="D43" s="285"/>
      <c r="E43" s="285"/>
      <c r="F43" s="285"/>
      <c r="G43" s="285"/>
      <c r="H43" s="285"/>
      <c r="I43" s="285"/>
      <c r="J43" s="285"/>
      <c r="K43" s="285"/>
      <c r="L43" s="285"/>
      <c r="M43" s="285"/>
      <c r="N43" s="285"/>
      <c r="O43" s="285"/>
      <c r="P43" s="286"/>
    </row>
    <row r="44" spans="1:16" ht="60" customHeight="1" x14ac:dyDescent="0.35">
      <c r="A44" s="297">
        <v>32</v>
      </c>
      <c r="B44" s="198" t="s">
        <v>304</v>
      </c>
      <c r="C44" s="288" t="s">
        <v>313</v>
      </c>
      <c r="D44" s="200" t="s">
        <v>314</v>
      </c>
      <c r="E44" s="201" t="s">
        <v>272</v>
      </c>
      <c r="F44" s="202" t="s">
        <v>273</v>
      </c>
      <c r="G44" s="203" t="s">
        <v>274</v>
      </c>
      <c r="H44" s="204" t="s">
        <v>275</v>
      </c>
      <c r="I44" s="261">
        <v>3</v>
      </c>
      <c r="J44" s="298" t="s">
        <v>4</v>
      </c>
      <c r="K44" s="207" t="str">
        <f>VLOOKUP($I44&amp;$J44,[1]Sheet1!$A$7:$B$31,2,FALSE)</f>
        <v>Substantial</v>
      </c>
      <c r="L44" s="293"/>
      <c r="M44" s="208"/>
      <c r="N44" s="208"/>
      <c r="O44" s="293"/>
      <c r="P44" s="209"/>
    </row>
    <row r="45" spans="1:16" ht="60" customHeight="1" x14ac:dyDescent="0.35">
      <c r="A45" s="299">
        <v>33</v>
      </c>
      <c r="B45" s="211"/>
      <c r="C45" s="212" t="s">
        <v>315</v>
      </c>
      <c r="D45" s="213"/>
      <c r="E45" s="214"/>
      <c r="F45" s="215" t="s">
        <v>277</v>
      </c>
      <c r="G45" s="216" t="s">
        <v>278</v>
      </c>
      <c r="H45" s="217" t="s">
        <v>279</v>
      </c>
      <c r="I45" s="218">
        <v>4</v>
      </c>
      <c r="J45" s="219" t="s">
        <v>13</v>
      </c>
      <c r="K45" s="207" t="str">
        <f>VLOOKUP($I45&amp;$J45,[1]Sheet1!$A$7:$B$31,2,FALSE)</f>
        <v>Substantial</v>
      </c>
      <c r="L45" s="220"/>
      <c r="M45" s="220"/>
      <c r="N45" s="220"/>
      <c r="O45" s="295"/>
      <c r="P45" s="221"/>
    </row>
    <row r="46" spans="1:16" ht="60" customHeight="1" x14ac:dyDescent="0.35">
      <c r="A46" s="301"/>
      <c r="B46" s="211"/>
      <c r="C46" s="290" t="s">
        <v>321</v>
      </c>
      <c r="D46" s="213"/>
      <c r="E46" s="214"/>
      <c r="F46" s="232"/>
      <c r="G46" s="233"/>
      <c r="H46" s="234"/>
      <c r="I46" s="230"/>
      <c r="J46" s="291"/>
      <c r="K46" s="207"/>
      <c r="L46" s="220"/>
      <c r="M46" s="220"/>
      <c r="N46" s="220"/>
      <c r="O46" s="295"/>
      <c r="P46" s="221"/>
    </row>
    <row r="47" spans="1:16" ht="105" customHeight="1" thickBot="1" x14ac:dyDescent="0.4">
      <c r="A47" s="210">
        <v>34</v>
      </c>
      <c r="B47" s="222"/>
      <c r="C47" s="300" t="s">
        <v>316</v>
      </c>
      <c r="D47" s="224"/>
      <c r="E47" s="225"/>
      <c r="F47" s="238"/>
      <c r="G47" s="239"/>
      <c r="H47" s="240" t="s">
        <v>281</v>
      </c>
      <c r="I47" s="279">
        <v>5</v>
      </c>
      <c r="J47" s="280" t="s">
        <v>12</v>
      </c>
      <c r="K47" s="207" t="str">
        <f>VLOOKUP($I47&amp;$J47,[1]Sheet1!$A$7:$B$31,2,FALSE)</f>
        <v>Substantial</v>
      </c>
      <c r="L47" s="220"/>
      <c r="M47" s="220"/>
      <c r="N47" s="220"/>
      <c r="O47" s="295"/>
      <c r="P47" s="221"/>
    </row>
    <row r="48" spans="1:16" x14ac:dyDescent="0.35">
      <c r="A48" s="25"/>
    </row>
  </sheetData>
  <sheetProtection insertRows="0" deleteRows="0"/>
  <mergeCells count="91">
    <mergeCell ref="A43:P43"/>
    <mergeCell ref="B44:B47"/>
    <mergeCell ref="D44:D47"/>
    <mergeCell ref="E44:E47"/>
    <mergeCell ref="F45:F47"/>
    <mergeCell ref="G45:G47"/>
    <mergeCell ref="A39:P39"/>
    <mergeCell ref="B40:B42"/>
    <mergeCell ref="D40:D42"/>
    <mergeCell ref="E40:E42"/>
    <mergeCell ref="C41:C42"/>
    <mergeCell ref="F41:F42"/>
    <mergeCell ref="G41:G42"/>
    <mergeCell ref="A35:P35"/>
    <mergeCell ref="B36:B38"/>
    <mergeCell ref="D36:D38"/>
    <mergeCell ref="E36:E38"/>
    <mergeCell ref="F37:F38"/>
    <mergeCell ref="G37:G38"/>
    <mergeCell ref="B32:B34"/>
    <mergeCell ref="C32:C34"/>
    <mergeCell ref="D32:D34"/>
    <mergeCell ref="E32:E34"/>
    <mergeCell ref="F33:F34"/>
    <mergeCell ref="G33:G34"/>
    <mergeCell ref="K27:K28"/>
    <mergeCell ref="B29:B31"/>
    <mergeCell ref="D29:D31"/>
    <mergeCell ref="E29:E31"/>
    <mergeCell ref="F30:F31"/>
    <mergeCell ref="G30:G31"/>
    <mergeCell ref="C29:C31"/>
    <mergeCell ref="F23:F28"/>
    <mergeCell ref="G23:G26"/>
    <mergeCell ref="H23:H26"/>
    <mergeCell ref="I23:I26"/>
    <mergeCell ref="J23:J26"/>
    <mergeCell ref="K23:K26"/>
    <mergeCell ref="G27:G28"/>
    <mergeCell ref="H27:H28"/>
    <mergeCell ref="I27:I28"/>
    <mergeCell ref="J27:J28"/>
    <mergeCell ref="G18:G19"/>
    <mergeCell ref="A20:P20"/>
    <mergeCell ref="B21:B27"/>
    <mergeCell ref="D21:D28"/>
    <mergeCell ref="E21:E28"/>
    <mergeCell ref="G21:G22"/>
    <mergeCell ref="H21:H22"/>
    <mergeCell ref="I21:I22"/>
    <mergeCell ref="J21:J22"/>
    <mergeCell ref="K21:K22"/>
    <mergeCell ref="B14:B16"/>
    <mergeCell ref="D14:D16"/>
    <mergeCell ref="E14:E16"/>
    <mergeCell ref="F15:F16"/>
    <mergeCell ref="G15:G16"/>
    <mergeCell ref="B17:B19"/>
    <mergeCell ref="D17:D19"/>
    <mergeCell ref="E17:E19"/>
    <mergeCell ref="C18:C19"/>
    <mergeCell ref="F18:F19"/>
    <mergeCell ref="B11:B13"/>
    <mergeCell ref="C11:C13"/>
    <mergeCell ref="D11:D13"/>
    <mergeCell ref="E11:E13"/>
    <mergeCell ref="F12:F13"/>
    <mergeCell ref="G12:G13"/>
    <mergeCell ref="I5:I6"/>
    <mergeCell ref="J5:J6"/>
    <mergeCell ref="K5:K6"/>
    <mergeCell ref="L5:P5"/>
    <mergeCell ref="A7:P7"/>
    <mergeCell ref="B8:B10"/>
    <mergeCell ref="D8:D10"/>
    <mergeCell ref="E8:E10"/>
    <mergeCell ref="F9:F10"/>
    <mergeCell ref="G9:G10"/>
    <mergeCell ref="A5:A6"/>
    <mergeCell ref="B5:B6"/>
    <mergeCell ref="C5:D5"/>
    <mergeCell ref="E5:E6"/>
    <mergeCell ref="F5:G5"/>
    <mergeCell ref="H5:H6"/>
    <mergeCell ref="A2:C2"/>
    <mergeCell ref="D2:F2"/>
    <mergeCell ref="A3:C3"/>
    <mergeCell ref="D3:F3"/>
    <mergeCell ref="I2:K2"/>
    <mergeCell ref="I3:K3"/>
    <mergeCell ref="A1:D1"/>
  </mergeCells>
  <conditionalFormatting sqref="K8:K12 K40:K42">
    <cfRule type="cellIs" dxfId="731" priority="189" operator="equal">
      <formula>"I"</formula>
    </cfRule>
    <cfRule type="cellIs" dxfId="730" priority="190" operator="equal">
      <formula>"M"</formula>
    </cfRule>
    <cfRule type="cellIs" dxfId="729" priority="191" operator="equal">
      <formula>"L"</formula>
    </cfRule>
    <cfRule type="cellIs" dxfId="728" priority="192" operator="equal">
      <formula>"S"</formula>
    </cfRule>
  </conditionalFormatting>
  <conditionalFormatting sqref="K8:K12 K40:K42">
    <cfRule type="cellIs" dxfId="727" priority="181" operator="equal">
      <formula>"I"</formula>
    </cfRule>
    <cfRule type="cellIs" dxfId="726" priority="182" operator="equal">
      <formula>"M"</formula>
    </cfRule>
    <cfRule type="cellIs" dxfId="725" priority="183" operator="equal">
      <formula>"L"</formula>
    </cfRule>
    <cfRule type="cellIs" dxfId="724" priority="184" operator="equal">
      <formula>"S"</formula>
    </cfRule>
  </conditionalFormatting>
  <conditionalFormatting sqref="K8:K12 K40:K42">
    <cfRule type="containsText" dxfId="723" priority="185" operator="containsText" text="Intolerable">
      <formula>NOT(ISERROR(SEARCH("Intolerable",K8)))</formula>
    </cfRule>
    <cfRule type="containsText" dxfId="722" priority="186" operator="containsText" text="Moderate">
      <formula>NOT(ISERROR(SEARCH("Moderate",K8)))</formula>
    </cfRule>
    <cfRule type="containsText" dxfId="721" priority="187" operator="containsText" text="Low">
      <formula>NOT(ISERROR(SEARCH("Low",K8)))</formula>
    </cfRule>
    <cfRule type="containsText" dxfId="720" priority="188" operator="containsText" text="Substantial">
      <formula>NOT(ISERROR(SEARCH("Substantial",K8)))</formula>
    </cfRule>
  </conditionalFormatting>
  <conditionalFormatting sqref="K9:K12">
    <cfRule type="cellIs" dxfId="719" priority="177" operator="equal">
      <formula>"I"</formula>
    </cfRule>
    <cfRule type="cellIs" dxfId="718" priority="178" operator="equal">
      <formula>"M"</formula>
    </cfRule>
    <cfRule type="cellIs" dxfId="717" priority="179" operator="equal">
      <formula>"L"</formula>
    </cfRule>
    <cfRule type="cellIs" dxfId="716" priority="180" operator="equal">
      <formula>"S"</formula>
    </cfRule>
  </conditionalFormatting>
  <conditionalFormatting sqref="K9:K12">
    <cfRule type="cellIs" dxfId="715" priority="169" operator="equal">
      <formula>"I"</formula>
    </cfRule>
    <cfRule type="cellIs" dxfId="714" priority="170" operator="equal">
      <formula>"M"</formula>
    </cfRule>
    <cfRule type="cellIs" dxfId="713" priority="171" operator="equal">
      <formula>"L"</formula>
    </cfRule>
    <cfRule type="cellIs" dxfId="712" priority="172" operator="equal">
      <formula>"S"</formula>
    </cfRule>
  </conditionalFormatting>
  <conditionalFormatting sqref="K9:K12">
    <cfRule type="containsText" dxfId="711" priority="173" operator="containsText" text="Intolerable">
      <formula>NOT(ISERROR(SEARCH("Intolerable",K9)))</formula>
    </cfRule>
    <cfRule type="containsText" dxfId="710" priority="174" operator="containsText" text="Moderate">
      <formula>NOT(ISERROR(SEARCH("Moderate",K9)))</formula>
    </cfRule>
    <cfRule type="containsText" dxfId="709" priority="175" operator="containsText" text="Low">
      <formula>NOT(ISERROR(SEARCH("Low",K9)))</formula>
    </cfRule>
    <cfRule type="containsText" dxfId="708" priority="176" operator="containsText" text="Substantial">
      <formula>NOT(ISERROR(SEARCH("Substantial",K9)))</formula>
    </cfRule>
  </conditionalFormatting>
  <conditionalFormatting sqref="K8">
    <cfRule type="cellIs" dxfId="707" priority="165" operator="equal">
      <formula>"I"</formula>
    </cfRule>
    <cfRule type="cellIs" dxfId="706" priority="166" operator="equal">
      <formula>"M"</formula>
    </cfRule>
    <cfRule type="cellIs" dxfId="705" priority="167" operator="equal">
      <formula>"L"</formula>
    </cfRule>
    <cfRule type="cellIs" dxfId="704" priority="168" operator="equal">
      <formula>"S"</formula>
    </cfRule>
  </conditionalFormatting>
  <conditionalFormatting sqref="K8">
    <cfRule type="cellIs" dxfId="703" priority="157" operator="equal">
      <formula>"I"</formula>
    </cfRule>
    <cfRule type="cellIs" dxfId="702" priority="158" operator="equal">
      <formula>"M"</formula>
    </cfRule>
    <cfRule type="cellIs" dxfId="701" priority="159" operator="equal">
      <formula>"L"</formula>
    </cfRule>
    <cfRule type="cellIs" dxfId="700" priority="160" operator="equal">
      <formula>"S"</formula>
    </cfRule>
  </conditionalFormatting>
  <conditionalFormatting sqref="K8">
    <cfRule type="containsText" dxfId="699" priority="161" operator="containsText" text="Intolerable">
      <formula>NOT(ISERROR(SEARCH("Intolerable",K8)))</formula>
    </cfRule>
    <cfRule type="containsText" dxfId="698" priority="162" operator="containsText" text="Moderate">
      <formula>NOT(ISERROR(SEARCH("Moderate",K8)))</formula>
    </cfRule>
    <cfRule type="containsText" dxfId="697" priority="163" operator="containsText" text="Low">
      <formula>NOT(ISERROR(SEARCH("Low",K8)))</formula>
    </cfRule>
    <cfRule type="containsText" dxfId="696" priority="164" operator="containsText" text="Substantial">
      <formula>NOT(ISERROR(SEARCH("Substantial",K8)))</formula>
    </cfRule>
  </conditionalFormatting>
  <conditionalFormatting sqref="K8">
    <cfRule type="cellIs" dxfId="695" priority="153" operator="equal">
      <formula>"I"</formula>
    </cfRule>
    <cfRule type="cellIs" dxfId="694" priority="154" operator="equal">
      <formula>"M"</formula>
    </cfRule>
    <cfRule type="cellIs" dxfId="693" priority="155" operator="equal">
      <formula>"L"</formula>
    </cfRule>
    <cfRule type="cellIs" dxfId="692" priority="156" operator="equal">
      <formula>"S"</formula>
    </cfRule>
  </conditionalFormatting>
  <conditionalFormatting sqref="K8">
    <cfRule type="cellIs" dxfId="691" priority="145" operator="equal">
      <formula>"I"</formula>
    </cfRule>
    <cfRule type="cellIs" dxfId="690" priority="146" operator="equal">
      <formula>"M"</formula>
    </cfRule>
    <cfRule type="cellIs" dxfId="689" priority="147" operator="equal">
      <formula>"L"</formula>
    </cfRule>
    <cfRule type="cellIs" dxfId="688" priority="148" operator="equal">
      <formula>"S"</formula>
    </cfRule>
  </conditionalFormatting>
  <conditionalFormatting sqref="K8">
    <cfRule type="containsText" dxfId="687" priority="149" operator="containsText" text="Intolerable">
      <formula>NOT(ISERROR(SEARCH("Intolerable",K8)))</formula>
    </cfRule>
    <cfRule type="containsText" dxfId="686" priority="150" operator="containsText" text="Moderate">
      <formula>NOT(ISERROR(SEARCH("Moderate",K8)))</formula>
    </cfRule>
    <cfRule type="containsText" dxfId="685" priority="151" operator="containsText" text="Low">
      <formula>NOT(ISERROR(SEARCH("Low",K8)))</formula>
    </cfRule>
    <cfRule type="containsText" dxfId="684" priority="152" operator="containsText" text="Substantial">
      <formula>NOT(ISERROR(SEARCH("Substantial",K8)))</formula>
    </cfRule>
  </conditionalFormatting>
  <conditionalFormatting sqref="K13:K16">
    <cfRule type="cellIs" dxfId="683" priority="141" operator="equal">
      <formula>"I"</formula>
    </cfRule>
    <cfRule type="cellIs" dxfId="682" priority="142" operator="equal">
      <formula>"M"</formula>
    </cfRule>
    <cfRule type="cellIs" dxfId="681" priority="143" operator="equal">
      <formula>"L"</formula>
    </cfRule>
    <cfRule type="cellIs" dxfId="680" priority="144" operator="equal">
      <formula>"S"</formula>
    </cfRule>
  </conditionalFormatting>
  <conditionalFormatting sqref="K13:K16">
    <cfRule type="cellIs" dxfId="679" priority="133" operator="equal">
      <formula>"I"</formula>
    </cfRule>
    <cfRule type="cellIs" dxfId="678" priority="134" operator="equal">
      <formula>"M"</formula>
    </cfRule>
    <cfRule type="cellIs" dxfId="677" priority="135" operator="equal">
      <formula>"L"</formula>
    </cfRule>
    <cfRule type="cellIs" dxfId="676" priority="136" operator="equal">
      <formula>"S"</formula>
    </cfRule>
  </conditionalFormatting>
  <conditionalFormatting sqref="K13:K16">
    <cfRule type="containsText" dxfId="675" priority="137" operator="containsText" text="Intolerable">
      <formula>NOT(ISERROR(SEARCH("Intolerable",K13)))</formula>
    </cfRule>
    <cfRule type="containsText" dxfId="674" priority="138" operator="containsText" text="Moderate">
      <formula>NOT(ISERROR(SEARCH("Moderate",K13)))</formula>
    </cfRule>
    <cfRule type="containsText" dxfId="673" priority="139" operator="containsText" text="Low">
      <formula>NOT(ISERROR(SEARCH("Low",K13)))</formula>
    </cfRule>
    <cfRule type="containsText" dxfId="672" priority="140" operator="containsText" text="Substantial">
      <formula>NOT(ISERROR(SEARCH("Substantial",K13)))</formula>
    </cfRule>
  </conditionalFormatting>
  <conditionalFormatting sqref="K13:K16">
    <cfRule type="cellIs" dxfId="671" priority="129" operator="equal">
      <formula>"I"</formula>
    </cfRule>
    <cfRule type="cellIs" dxfId="670" priority="130" operator="equal">
      <formula>"M"</formula>
    </cfRule>
    <cfRule type="cellIs" dxfId="669" priority="131" operator="equal">
      <formula>"L"</formula>
    </cfRule>
    <cfRule type="cellIs" dxfId="668" priority="132" operator="equal">
      <formula>"S"</formula>
    </cfRule>
  </conditionalFormatting>
  <conditionalFormatting sqref="K13:K16">
    <cfRule type="cellIs" dxfId="667" priority="121" operator="equal">
      <formula>"I"</formula>
    </cfRule>
    <cfRule type="cellIs" dxfId="666" priority="122" operator="equal">
      <formula>"M"</formula>
    </cfRule>
    <cfRule type="cellIs" dxfId="665" priority="123" operator="equal">
      <formula>"L"</formula>
    </cfRule>
    <cfRule type="cellIs" dxfId="664" priority="124" operator="equal">
      <formula>"S"</formula>
    </cfRule>
  </conditionalFormatting>
  <conditionalFormatting sqref="K13:K16">
    <cfRule type="containsText" dxfId="663" priority="125" operator="containsText" text="Intolerable">
      <formula>NOT(ISERROR(SEARCH("Intolerable",K13)))</formula>
    </cfRule>
    <cfRule type="containsText" dxfId="662" priority="126" operator="containsText" text="Moderate">
      <formula>NOT(ISERROR(SEARCH("Moderate",K13)))</formula>
    </cfRule>
    <cfRule type="containsText" dxfId="661" priority="127" operator="containsText" text="Low">
      <formula>NOT(ISERROR(SEARCH("Low",K13)))</formula>
    </cfRule>
    <cfRule type="containsText" dxfId="660" priority="128" operator="containsText" text="Substantial">
      <formula>NOT(ISERROR(SEARCH("Substantial",K13)))</formula>
    </cfRule>
  </conditionalFormatting>
  <conditionalFormatting sqref="K21 K27 K32:K34 K23:K24">
    <cfRule type="cellIs" dxfId="659" priority="117" operator="equal">
      <formula>"I"</formula>
    </cfRule>
    <cfRule type="cellIs" dxfId="658" priority="118" operator="equal">
      <formula>"M"</formula>
    </cfRule>
    <cfRule type="cellIs" dxfId="657" priority="119" operator="equal">
      <formula>"L"</formula>
    </cfRule>
    <cfRule type="cellIs" dxfId="656" priority="120" operator="equal">
      <formula>"S"</formula>
    </cfRule>
  </conditionalFormatting>
  <conditionalFormatting sqref="K21 K27 K32:K34 K23:K24">
    <cfRule type="cellIs" dxfId="655" priority="109" operator="equal">
      <formula>"I"</formula>
    </cfRule>
    <cfRule type="cellIs" dxfId="654" priority="110" operator="equal">
      <formula>"M"</formula>
    </cfRule>
    <cfRule type="cellIs" dxfId="653" priority="111" operator="equal">
      <formula>"L"</formula>
    </cfRule>
    <cfRule type="cellIs" dxfId="652" priority="112" operator="equal">
      <formula>"S"</formula>
    </cfRule>
  </conditionalFormatting>
  <conditionalFormatting sqref="K21 K27 K32:K34 K23:K24">
    <cfRule type="containsText" dxfId="651" priority="113" operator="containsText" text="Intolerable">
      <formula>NOT(ISERROR(SEARCH("Intolerable",K21)))</formula>
    </cfRule>
    <cfRule type="containsText" dxfId="650" priority="114" operator="containsText" text="Moderate">
      <formula>NOT(ISERROR(SEARCH("Moderate",K21)))</formula>
    </cfRule>
    <cfRule type="containsText" dxfId="649" priority="115" operator="containsText" text="Low">
      <formula>NOT(ISERROR(SEARCH("Low",K21)))</formula>
    </cfRule>
    <cfRule type="containsText" dxfId="648" priority="116" operator="containsText" text="Substantial">
      <formula>NOT(ISERROR(SEARCH("Substantial",K21)))</formula>
    </cfRule>
  </conditionalFormatting>
  <conditionalFormatting sqref="K21 K27 K32:K34 K23:K24">
    <cfRule type="cellIs" dxfId="647" priority="105" operator="equal">
      <formula>"I"</formula>
    </cfRule>
    <cfRule type="cellIs" dxfId="646" priority="106" operator="equal">
      <formula>"M"</formula>
    </cfRule>
    <cfRule type="cellIs" dxfId="645" priority="107" operator="equal">
      <formula>"L"</formula>
    </cfRule>
    <cfRule type="cellIs" dxfId="644" priority="108" operator="equal">
      <formula>"S"</formula>
    </cfRule>
  </conditionalFormatting>
  <conditionalFormatting sqref="K21 K27 K32:K34 K23:K24">
    <cfRule type="cellIs" dxfId="643" priority="97" operator="equal">
      <formula>"I"</formula>
    </cfRule>
    <cfRule type="cellIs" dxfId="642" priority="98" operator="equal">
      <formula>"M"</formula>
    </cfRule>
    <cfRule type="cellIs" dxfId="641" priority="99" operator="equal">
      <formula>"L"</formula>
    </cfRule>
    <cfRule type="cellIs" dxfId="640" priority="100" operator="equal">
      <formula>"S"</formula>
    </cfRule>
  </conditionalFormatting>
  <conditionalFormatting sqref="K21 K27 K32:K34 K23:K24">
    <cfRule type="containsText" dxfId="639" priority="101" operator="containsText" text="Intolerable">
      <formula>NOT(ISERROR(SEARCH("Intolerable",K21)))</formula>
    </cfRule>
    <cfRule type="containsText" dxfId="638" priority="102" operator="containsText" text="Moderate">
      <formula>NOT(ISERROR(SEARCH("Moderate",K21)))</formula>
    </cfRule>
    <cfRule type="containsText" dxfId="637" priority="103" operator="containsText" text="Low">
      <formula>NOT(ISERROR(SEARCH("Low",K21)))</formula>
    </cfRule>
    <cfRule type="containsText" dxfId="636" priority="104" operator="containsText" text="Substantial">
      <formula>NOT(ISERROR(SEARCH("Substantial",K21)))</formula>
    </cfRule>
  </conditionalFormatting>
  <conditionalFormatting sqref="K36:K38">
    <cfRule type="cellIs" dxfId="635" priority="93" operator="equal">
      <formula>"I"</formula>
    </cfRule>
    <cfRule type="cellIs" dxfId="634" priority="94" operator="equal">
      <formula>"M"</formula>
    </cfRule>
    <cfRule type="cellIs" dxfId="633" priority="95" operator="equal">
      <formula>"L"</formula>
    </cfRule>
    <cfRule type="cellIs" dxfId="632" priority="96" operator="equal">
      <formula>"S"</formula>
    </cfRule>
  </conditionalFormatting>
  <conditionalFormatting sqref="K36:K38">
    <cfRule type="cellIs" dxfId="631" priority="85" operator="equal">
      <formula>"I"</formula>
    </cfRule>
    <cfRule type="cellIs" dxfId="630" priority="86" operator="equal">
      <formula>"M"</formula>
    </cfRule>
    <cfRule type="cellIs" dxfId="629" priority="87" operator="equal">
      <formula>"L"</formula>
    </cfRule>
    <cfRule type="cellIs" dxfId="628" priority="88" operator="equal">
      <formula>"S"</formula>
    </cfRule>
  </conditionalFormatting>
  <conditionalFormatting sqref="K36:K38">
    <cfRule type="containsText" dxfId="627" priority="89" operator="containsText" text="Intolerable">
      <formula>NOT(ISERROR(SEARCH("Intolerable",K36)))</formula>
    </cfRule>
    <cfRule type="containsText" dxfId="626" priority="90" operator="containsText" text="Moderate">
      <formula>NOT(ISERROR(SEARCH("Moderate",K36)))</formula>
    </cfRule>
    <cfRule type="containsText" dxfId="625" priority="91" operator="containsText" text="Low">
      <formula>NOT(ISERROR(SEARCH("Low",K36)))</formula>
    </cfRule>
    <cfRule type="containsText" dxfId="624" priority="92" operator="containsText" text="Substantial">
      <formula>NOT(ISERROR(SEARCH("Substantial",K36)))</formula>
    </cfRule>
  </conditionalFormatting>
  <conditionalFormatting sqref="K36:K38">
    <cfRule type="cellIs" dxfId="623" priority="81" operator="equal">
      <formula>"I"</formula>
    </cfRule>
    <cfRule type="cellIs" dxfId="622" priority="82" operator="equal">
      <formula>"M"</formula>
    </cfRule>
    <cfRule type="cellIs" dxfId="621" priority="83" operator="equal">
      <formula>"L"</formula>
    </cfRule>
    <cfRule type="cellIs" dxfId="620" priority="84" operator="equal">
      <formula>"S"</formula>
    </cfRule>
  </conditionalFormatting>
  <conditionalFormatting sqref="K36:K38">
    <cfRule type="cellIs" dxfId="619" priority="73" operator="equal">
      <formula>"I"</formula>
    </cfRule>
    <cfRule type="cellIs" dxfId="618" priority="74" operator="equal">
      <formula>"M"</formula>
    </cfRule>
    <cfRule type="cellIs" dxfId="617" priority="75" operator="equal">
      <formula>"L"</formula>
    </cfRule>
    <cfRule type="cellIs" dxfId="616" priority="76" operator="equal">
      <formula>"S"</formula>
    </cfRule>
  </conditionalFormatting>
  <conditionalFormatting sqref="K36:K38">
    <cfRule type="containsText" dxfId="615" priority="77" operator="containsText" text="Intolerable">
      <formula>NOT(ISERROR(SEARCH("Intolerable",K36)))</formula>
    </cfRule>
    <cfRule type="containsText" dxfId="614" priority="78" operator="containsText" text="Moderate">
      <formula>NOT(ISERROR(SEARCH("Moderate",K36)))</formula>
    </cfRule>
    <cfRule type="containsText" dxfId="613" priority="79" operator="containsText" text="Low">
      <formula>NOT(ISERROR(SEARCH("Low",K36)))</formula>
    </cfRule>
    <cfRule type="containsText" dxfId="612" priority="80" operator="containsText" text="Substantial">
      <formula>NOT(ISERROR(SEARCH("Substantial",K36)))</formula>
    </cfRule>
  </conditionalFormatting>
  <conditionalFormatting sqref="K44:K47">
    <cfRule type="cellIs" dxfId="611" priority="69" operator="equal">
      <formula>"I"</formula>
    </cfRule>
    <cfRule type="cellIs" dxfId="610" priority="70" operator="equal">
      <formula>"M"</formula>
    </cfRule>
    <cfRule type="cellIs" dxfId="609" priority="71" operator="equal">
      <formula>"L"</formula>
    </cfRule>
    <cfRule type="cellIs" dxfId="608" priority="72" operator="equal">
      <formula>"S"</formula>
    </cfRule>
  </conditionalFormatting>
  <conditionalFormatting sqref="K44:K47">
    <cfRule type="cellIs" dxfId="607" priority="61" operator="equal">
      <formula>"I"</formula>
    </cfRule>
    <cfRule type="cellIs" dxfId="606" priority="62" operator="equal">
      <formula>"M"</formula>
    </cfRule>
    <cfRule type="cellIs" dxfId="605" priority="63" operator="equal">
      <formula>"L"</formula>
    </cfRule>
    <cfRule type="cellIs" dxfId="604" priority="64" operator="equal">
      <formula>"S"</formula>
    </cfRule>
  </conditionalFormatting>
  <conditionalFormatting sqref="K44:K47">
    <cfRule type="containsText" dxfId="603" priority="65" operator="containsText" text="Intolerable">
      <formula>NOT(ISERROR(SEARCH("Intolerable",K44)))</formula>
    </cfRule>
    <cfRule type="containsText" dxfId="602" priority="66" operator="containsText" text="Moderate">
      <formula>NOT(ISERROR(SEARCH("Moderate",K44)))</formula>
    </cfRule>
    <cfRule type="containsText" dxfId="601" priority="67" operator="containsText" text="Low">
      <formula>NOT(ISERROR(SEARCH("Low",K44)))</formula>
    </cfRule>
    <cfRule type="containsText" dxfId="600" priority="68" operator="containsText" text="Substantial">
      <formula>NOT(ISERROR(SEARCH("Substantial",K44)))</formula>
    </cfRule>
  </conditionalFormatting>
  <conditionalFormatting sqref="K44:K47">
    <cfRule type="cellIs" dxfId="599" priority="57" operator="equal">
      <formula>"I"</formula>
    </cfRule>
    <cfRule type="cellIs" dxfId="598" priority="58" operator="equal">
      <formula>"M"</formula>
    </cfRule>
    <cfRule type="cellIs" dxfId="597" priority="59" operator="equal">
      <formula>"L"</formula>
    </cfRule>
    <cfRule type="cellIs" dxfId="596" priority="60" operator="equal">
      <formula>"S"</formula>
    </cfRule>
  </conditionalFormatting>
  <conditionalFormatting sqref="K44:K47">
    <cfRule type="cellIs" dxfId="595" priority="49" operator="equal">
      <formula>"I"</formula>
    </cfRule>
    <cfRule type="cellIs" dxfId="594" priority="50" operator="equal">
      <formula>"M"</formula>
    </cfRule>
    <cfRule type="cellIs" dxfId="593" priority="51" operator="equal">
      <formula>"L"</formula>
    </cfRule>
    <cfRule type="cellIs" dxfId="592" priority="52" operator="equal">
      <formula>"S"</formula>
    </cfRule>
  </conditionalFormatting>
  <conditionalFormatting sqref="K44:K47">
    <cfRule type="containsText" dxfId="591" priority="53" operator="containsText" text="Intolerable">
      <formula>NOT(ISERROR(SEARCH("Intolerable",K44)))</formula>
    </cfRule>
    <cfRule type="containsText" dxfId="590" priority="54" operator="containsText" text="Moderate">
      <formula>NOT(ISERROR(SEARCH("Moderate",K44)))</formula>
    </cfRule>
    <cfRule type="containsText" dxfId="589" priority="55" operator="containsText" text="Low">
      <formula>NOT(ISERROR(SEARCH("Low",K44)))</formula>
    </cfRule>
    <cfRule type="containsText" dxfId="588" priority="56" operator="containsText" text="Substantial">
      <formula>NOT(ISERROR(SEARCH("Substantial",K44)))</formula>
    </cfRule>
  </conditionalFormatting>
  <conditionalFormatting sqref="K29:K31">
    <cfRule type="cellIs" dxfId="587" priority="45" operator="equal">
      <formula>"I"</formula>
    </cfRule>
    <cfRule type="cellIs" dxfId="586" priority="46" operator="equal">
      <formula>"M"</formula>
    </cfRule>
    <cfRule type="cellIs" dxfId="585" priority="47" operator="equal">
      <formula>"L"</formula>
    </cfRule>
    <cfRule type="cellIs" dxfId="584" priority="48" operator="equal">
      <formula>"S"</formula>
    </cfRule>
  </conditionalFormatting>
  <conditionalFormatting sqref="K29:K31">
    <cfRule type="cellIs" dxfId="583" priority="37" operator="equal">
      <formula>"I"</formula>
    </cfRule>
    <cfRule type="cellIs" dxfId="582" priority="38" operator="equal">
      <formula>"M"</formula>
    </cfRule>
    <cfRule type="cellIs" dxfId="581" priority="39" operator="equal">
      <formula>"L"</formula>
    </cfRule>
    <cfRule type="cellIs" dxfId="580" priority="40" operator="equal">
      <formula>"S"</formula>
    </cfRule>
  </conditionalFormatting>
  <conditionalFormatting sqref="K29:K31">
    <cfRule type="containsText" dxfId="579" priority="41" operator="containsText" text="Intolerable">
      <formula>NOT(ISERROR(SEARCH("Intolerable",K29)))</formula>
    </cfRule>
    <cfRule type="containsText" dxfId="578" priority="42" operator="containsText" text="Moderate">
      <formula>NOT(ISERROR(SEARCH("Moderate",K29)))</formula>
    </cfRule>
    <cfRule type="containsText" dxfId="577" priority="43" operator="containsText" text="Low">
      <formula>NOT(ISERROR(SEARCH("Low",K29)))</formula>
    </cfRule>
    <cfRule type="containsText" dxfId="576" priority="44" operator="containsText" text="Substantial">
      <formula>NOT(ISERROR(SEARCH("Substantial",K29)))</formula>
    </cfRule>
  </conditionalFormatting>
  <conditionalFormatting sqref="K29:K31">
    <cfRule type="cellIs" dxfId="575" priority="33" operator="equal">
      <formula>"I"</formula>
    </cfRule>
    <cfRule type="cellIs" dxfId="574" priority="34" operator="equal">
      <formula>"M"</formula>
    </cfRule>
    <cfRule type="cellIs" dxfId="573" priority="35" operator="equal">
      <formula>"L"</formula>
    </cfRule>
    <cfRule type="cellIs" dxfId="572" priority="36" operator="equal">
      <formula>"S"</formula>
    </cfRule>
  </conditionalFormatting>
  <conditionalFormatting sqref="K29:K31">
    <cfRule type="cellIs" dxfId="571" priority="25" operator="equal">
      <formula>"I"</formula>
    </cfRule>
    <cfRule type="cellIs" dxfId="570" priority="26" operator="equal">
      <formula>"M"</formula>
    </cfRule>
    <cfRule type="cellIs" dxfId="569" priority="27" operator="equal">
      <formula>"L"</formula>
    </cfRule>
    <cfRule type="cellIs" dxfId="568" priority="28" operator="equal">
      <formula>"S"</formula>
    </cfRule>
  </conditionalFormatting>
  <conditionalFormatting sqref="K29:K31">
    <cfRule type="containsText" dxfId="567" priority="29" operator="containsText" text="Intolerable">
      <formula>NOT(ISERROR(SEARCH("Intolerable",K29)))</formula>
    </cfRule>
    <cfRule type="containsText" dxfId="566" priority="30" operator="containsText" text="Moderate">
      <formula>NOT(ISERROR(SEARCH("Moderate",K29)))</formula>
    </cfRule>
    <cfRule type="containsText" dxfId="565" priority="31" operator="containsText" text="Low">
      <formula>NOT(ISERROR(SEARCH("Low",K29)))</formula>
    </cfRule>
    <cfRule type="containsText" dxfId="564" priority="32" operator="containsText" text="Substantial">
      <formula>NOT(ISERROR(SEARCH("Substantial",K29)))</formula>
    </cfRule>
  </conditionalFormatting>
  <conditionalFormatting sqref="K17:K20">
    <cfRule type="cellIs" dxfId="563" priority="21" operator="equal">
      <formula>"I"</formula>
    </cfRule>
    <cfRule type="cellIs" dxfId="562" priority="22" operator="equal">
      <formula>"M"</formula>
    </cfRule>
    <cfRule type="cellIs" dxfId="561" priority="23" operator="equal">
      <formula>"L"</formula>
    </cfRule>
    <cfRule type="cellIs" dxfId="560" priority="24" operator="equal">
      <formula>"S"</formula>
    </cfRule>
  </conditionalFormatting>
  <conditionalFormatting sqref="K17:K20">
    <cfRule type="cellIs" dxfId="559" priority="13" operator="equal">
      <formula>"I"</formula>
    </cfRule>
    <cfRule type="cellIs" dxfId="558" priority="14" operator="equal">
      <formula>"M"</formula>
    </cfRule>
    <cfRule type="cellIs" dxfId="557" priority="15" operator="equal">
      <formula>"L"</formula>
    </cfRule>
    <cfRule type="cellIs" dxfId="556" priority="16" operator="equal">
      <formula>"S"</formula>
    </cfRule>
  </conditionalFormatting>
  <conditionalFormatting sqref="K17:K20">
    <cfRule type="containsText" dxfId="555" priority="17" operator="containsText" text="Intolerable">
      <formula>NOT(ISERROR(SEARCH("Intolerable",K17)))</formula>
    </cfRule>
    <cfRule type="containsText" dxfId="554" priority="18" operator="containsText" text="Moderate">
      <formula>NOT(ISERROR(SEARCH("Moderate",K17)))</formula>
    </cfRule>
    <cfRule type="containsText" dxfId="553" priority="19" operator="containsText" text="Low">
      <formula>NOT(ISERROR(SEARCH("Low",K17)))</formula>
    </cfRule>
    <cfRule type="containsText" dxfId="552" priority="20" operator="containsText" text="Substantial">
      <formula>NOT(ISERROR(SEARCH("Substantial",K17)))</formula>
    </cfRule>
  </conditionalFormatting>
  <conditionalFormatting sqref="K17:K20">
    <cfRule type="cellIs" dxfId="551" priority="9" operator="equal">
      <formula>"I"</formula>
    </cfRule>
    <cfRule type="cellIs" dxfId="550" priority="10" operator="equal">
      <formula>"M"</formula>
    </cfRule>
    <cfRule type="cellIs" dxfId="549" priority="11" operator="equal">
      <formula>"L"</formula>
    </cfRule>
    <cfRule type="cellIs" dxfId="548" priority="12" operator="equal">
      <formula>"S"</formula>
    </cfRule>
  </conditionalFormatting>
  <conditionalFormatting sqref="K17:K20">
    <cfRule type="cellIs" dxfId="547" priority="1" operator="equal">
      <formula>"I"</formula>
    </cfRule>
    <cfRule type="cellIs" dxfId="546" priority="2" operator="equal">
      <formula>"M"</formula>
    </cfRule>
    <cfRule type="cellIs" dxfId="545" priority="3" operator="equal">
      <formula>"L"</formula>
    </cfRule>
    <cfRule type="cellIs" dxfId="544" priority="4" operator="equal">
      <formula>"S"</formula>
    </cfRule>
  </conditionalFormatting>
  <conditionalFormatting sqref="K17:K20">
    <cfRule type="containsText" dxfId="543" priority="5" operator="containsText" text="Intolerable">
      <formula>NOT(ISERROR(SEARCH("Intolerable",K17)))</formula>
    </cfRule>
    <cfRule type="containsText" dxfId="542" priority="6" operator="containsText" text="Moderate">
      <formula>NOT(ISERROR(SEARCH("Moderate",K17)))</formula>
    </cfRule>
    <cfRule type="containsText" dxfId="541" priority="7" operator="containsText" text="Low">
      <formula>NOT(ISERROR(SEARCH("Low",K17)))</formula>
    </cfRule>
    <cfRule type="containsText" dxfId="540" priority="8" operator="containsText" text="Substantial">
      <formula>NOT(ISERROR(SEARCH("Substantial",K17)))</formula>
    </cfRule>
  </conditionalFormatting>
  <dataValidations count="3">
    <dataValidation type="list" allowBlank="1" showInputMessage="1" showErrorMessage="1" sqref="L8:P34 P40:P42 P44:P47 M36:N36 L41:N42 L45:N47 M44:N44 P36:P37 L37:N37 L38:P38 M40:O40" xr:uid="{8FD18713-FFDF-43C7-AE82-A311A7049BF0}">
      <formula1>Select</formula1>
    </dataValidation>
    <dataValidation type="list" allowBlank="1" showInputMessage="1" showErrorMessage="1" sqref="I23:I24 I44:I47 I36:I38 I40:I42 I32:I34 I27 I8:I21" xr:uid="{02EB83A8-160D-483D-8B01-B5ABDA301A94}">
      <formula1>Severity</formula1>
    </dataValidation>
    <dataValidation type="list" allowBlank="1" showInputMessage="1" showErrorMessage="1" sqref="J23:J24 J36:J38 J44:J47 J40:J42 J32:J34 J27 J8:J21" xr:uid="{3770FE84-6039-4E8F-AFEF-5DA2CC28201D}">
      <formula1>Likelihood</formula1>
    </dataValidation>
  </dataValidations>
  <pageMargins left="0.7" right="0.7" top="0.75" bottom="0.75" header="0.3" footer="0.3"/>
  <pageSetup paperSize="9" scale="4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abSelected="1" workbookViewId="0">
      <pane ySplit="6" topLeftCell="A19" activePane="bottomLeft" state="frozen"/>
      <selection pane="bottomLeft" activeCell="G23" sqref="G23"/>
    </sheetView>
  </sheetViews>
  <sheetFormatPr defaultRowHeight="14.5" x14ac:dyDescent="0.35"/>
  <cols>
    <col min="1" max="1" width="4.453125" bestFit="1" customWidth="1"/>
    <col min="2" max="2" width="12.26953125" customWidth="1"/>
    <col min="3" max="3" width="12.1796875" customWidth="1"/>
    <col min="4" max="8" width="22.54296875" customWidth="1"/>
    <col min="9" max="9" width="12.453125" customWidth="1"/>
    <col min="10" max="12" width="5.7265625" customWidth="1"/>
    <col min="13" max="17" width="6.54296875" customWidth="1"/>
  </cols>
  <sheetData>
    <row r="1" spans="1:17" ht="23.5" thickBot="1" x14ac:dyDescent="0.4">
      <c r="A1" s="109" t="s">
        <v>0</v>
      </c>
      <c r="B1" s="109"/>
      <c r="C1" s="109"/>
      <c r="D1" s="109"/>
      <c r="E1" s="17"/>
      <c r="F1" s="18"/>
      <c r="G1" s="18"/>
      <c r="H1" s="18"/>
      <c r="I1" s="18"/>
      <c r="J1" s="18"/>
      <c r="K1" s="18"/>
      <c r="L1" s="18"/>
      <c r="M1" s="18"/>
      <c r="N1" s="18"/>
      <c r="O1" s="18"/>
      <c r="P1" s="18"/>
      <c r="Q1" s="18"/>
    </row>
    <row r="2" spans="1:17" ht="20" x14ac:dyDescent="0.35">
      <c r="A2" s="140" t="s">
        <v>105</v>
      </c>
      <c r="B2" s="141"/>
      <c r="C2" s="142"/>
      <c r="D2" s="110" t="s">
        <v>108</v>
      </c>
      <c r="E2" s="111"/>
      <c r="F2" s="112"/>
      <c r="G2" s="40" t="s">
        <v>2</v>
      </c>
      <c r="H2" s="41"/>
      <c r="I2" s="133">
        <v>44164</v>
      </c>
      <c r="J2" s="133"/>
      <c r="K2" s="134"/>
      <c r="L2" s="19"/>
      <c r="M2" s="19"/>
      <c r="N2" s="19"/>
      <c r="O2" s="19"/>
    </row>
    <row r="3" spans="1:17" ht="16" thickBot="1" x14ac:dyDescent="0.4">
      <c r="A3" s="137" t="s">
        <v>110</v>
      </c>
      <c r="B3" s="138"/>
      <c r="C3" s="139"/>
      <c r="D3" s="113" t="s">
        <v>109</v>
      </c>
      <c r="E3" s="114"/>
      <c r="F3" s="115"/>
      <c r="G3" s="42" t="s">
        <v>10</v>
      </c>
      <c r="H3" s="43"/>
      <c r="I3" s="135">
        <v>3</v>
      </c>
      <c r="J3" s="135"/>
      <c r="K3" s="136"/>
      <c r="L3" s="19"/>
      <c r="M3" s="19"/>
      <c r="N3" s="19"/>
      <c r="O3" s="19"/>
    </row>
    <row r="4" spans="1:17" ht="15" thickBot="1" x14ac:dyDescent="0.4">
      <c r="A4" s="17"/>
      <c r="B4" s="17"/>
      <c r="C4" s="17"/>
      <c r="D4" s="17"/>
      <c r="E4" s="17"/>
      <c r="F4" s="17"/>
      <c r="G4" s="17"/>
      <c r="H4" s="17"/>
      <c r="I4" s="17"/>
      <c r="J4" s="17"/>
      <c r="K4" s="17"/>
      <c r="L4" s="17"/>
      <c r="M4" s="17"/>
      <c r="N4" s="17"/>
      <c r="O4" s="17"/>
      <c r="P4" s="17"/>
      <c r="Q4" s="17"/>
    </row>
    <row r="5" spans="1:17" ht="15.5" x14ac:dyDescent="0.35">
      <c r="A5" s="121" t="s">
        <v>1</v>
      </c>
      <c r="B5" s="123" t="s">
        <v>66</v>
      </c>
      <c r="C5" s="143" t="s">
        <v>106</v>
      </c>
      <c r="D5" s="125" t="s">
        <v>107</v>
      </c>
      <c r="E5" s="126"/>
      <c r="F5" s="127" t="s">
        <v>9</v>
      </c>
      <c r="G5" s="129" t="s">
        <v>75</v>
      </c>
      <c r="H5" s="130"/>
      <c r="I5" s="131" t="s">
        <v>69</v>
      </c>
      <c r="J5" s="145" t="s">
        <v>3</v>
      </c>
      <c r="K5" s="147" t="s">
        <v>72</v>
      </c>
      <c r="L5" s="149" t="s">
        <v>44</v>
      </c>
      <c r="M5" s="140" t="s">
        <v>74</v>
      </c>
      <c r="N5" s="141"/>
      <c r="O5" s="141"/>
      <c r="P5" s="141"/>
      <c r="Q5" s="151"/>
    </row>
    <row r="6" spans="1:17" ht="62.25" customHeight="1" thickBot="1" x14ac:dyDescent="0.4">
      <c r="A6" s="122"/>
      <c r="B6" s="124"/>
      <c r="C6" s="144"/>
      <c r="D6" s="71" t="s">
        <v>67</v>
      </c>
      <c r="E6" s="71" t="s">
        <v>68</v>
      </c>
      <c r="F6" s="128"/>
      <c r="G6" s="45" t="s">
        <v>70</v>
      </c>
      <c r="H6" s="46" t="s">
        <v>71</v>
      </c>
      <c r="I6" s="132"/>
      <c r="J6" s="146"/>
      <c r="K6" s="148"/>
      <c r="L6" s="150"/>
      <c r="M6" s="68" t="s">
        <v>78</v>
      </c>
      <c r="N6" s="69" t="s">
        <v>81</v>
      </c>
      <c r="O6" s="69" t="s">
        <v>79</v>
      </c>
      <c r="P6" s="69" t="s">
        <v>80</v>
      </c>
      <c r="Q6" s="70" t="s">
        <v>97</v>
      </c>
    </row>
    <row r="7" spans="1:17" ht="18.5" thickBot="1" x14ac:dyDescent="0.4">
      <c r="A7" s="116" t="s">
        <v>76</v>
      </c>
      <c r="B7" s="117"/>
      <c r="C7" s="117"/>
      <c r="D7" s="117"/>
      <c r="E7" s="117"/>
      <c r="F7" s="117"/>
      <c r="G7" s="117"/>
      <c r="H7" s="117"/>
      <c r="I7" s="117"/>
      <c r="J7" s="118"/>
      <c r="K7" s="118"/>
      <c r="L7" s="118"/>
      <c r="M7" s="118"/>
      <c r="N7" s="118"/>
      <c r="O7" s="118"/>
      <c r="P7" s="118"/>
      <c r="Q7" s="119"/>
    </row>
    <row r="8" spans="1:17" ht="112.5" x14ac:dyDescent="0.35">
      <c r="A8" s="54">
        <v>1</v>
      </c>
      <c r="B8" s="56" t="s">
        <v>229</v>
      </c>
      <c r="C8" s="57" t="s">
        <v>111</v>
      </c>
      <c r="D8" s="47" t="s">
        <v>222</v>
      </c>
      <c r="E8" s="47" t="s">
        <v>119</v>
      </c>
      <c r="F8" s="48" t="s">
        <v>112</v>
      </c>
      <c r="G8" s="55" t="s">
        <v>221</v>
      </c>
      <c r="H8" s="60" t="s">
        <v>120</v>
      </c>
      <c r="I8" s="61" t="s">
        <v>113</v>
      </c>
      <c r="J8" s="38">
        <v>1</v>
      </c>
      <c r="K8" s="22" t="s">
        <v>4</v>
      </c>
      <c r="L8" s="15" t="str">
        <f>VLOOKUP($J8&amp;$K8,Sheet1!$A$7:$B$31,2,FALSE)</f>
        <v>Low</v>
      </c>
      <c r="M8" s="23" t="s">
        <v>7</v>
      </c>
      <c r="N8" s="23" t="s">
        <v>7</v>
      </c>
      <c r="O8" s="23" t="s">
        <v>7</v>
      </c>
      <c r="P8" s="23"/>
      <c r="Q8" s="24" t="s">
        <v>7</v>
      </c>
    </row>
    <row r="9" spans="1:17" ht="104" x14ac:dyDescent="0.35">
      <c r="A9" s="25">
        <v>2</v>
      </c>
      <c r="B9" s="49" t="s">
        <v>114</v>
      </c>
      <c r="C9" s="27" t="s">
        <v>111</v>
      </c>
      <c r="D9" s="50" t="s">
        <v>220</v>
      </c>
      <c r="E9" s="50" t="s">
        <v>119</v>
      </c>
      <c r="F9" s="51" t="s">
        <v>115</v>
      </c>
      <c r="G9" s="53" t="s">
        <v>116</v>
      </c>
      <c r="H9" s="52" t="s">
        <v>117</v>
      </c>
      <c r="I9" s="66" t="s">
        <v>118</v>
      </c>
      <c r="J9" s="37">
        <v>1</v>
      </c>
      <c r="K9" s="29" t="s">
        <v>13</v>
      </c>
      <c r="L9" s="15" t="str">
        <f>VLOOKUP($J9&amp;$K9,Sheet1!$A$7:$B$31,2,FALSE)</f>
        <v>Low</v>
      </c>
      <c r="M9" s="30" t="s">
        <v>7</v>
      </c>
      <c r="N9" s="30" t="s">
        <v>7</v>
      </c>
      <c r="O9" s="30" t="s">
        <v>7</v>
      </c>
      <c r="P9" s="30" t="s">
        <v>7</v>
      </c>
      <c r="Q9" s="31"/>
    </row>
    <row r="10" spans="1:17" ht="125" x14ac:dyDescent="0.35">
      <c r="A10" s="25">
        <v>3</v>
      </c>
      <c r="B10" s="49" t="s">
        <v>238</v>
      </c>
      <c r="C10" s="27" t="s">
        <v>111</v>
      </c>
      <c r="D10" s="50" t="s">
        <v>239</v>
      </c>
      <c r="E10" s="50" t="s">
        <v>240</v>
      </c>
      <c r="F10" s="51" t="s">
        <v>241</v>
      </c>
      <c r="G10" s="53" t="s">
        <v>221</v>
      </c>
      <c r="H10" s="52" t="s">
        <v>242</v>
      </c>
      <c r="I10" s="66" t="s">
        <v>138</v>
      </c>
      <c r="J10" s="37">
        <v>2</v>
      </c>
      <c r="K10" s="29" t="s">
        <v>13</v>
      </c>
      <c r="L10" s="15" t="str">
        <f>VLOOKUP($J10&amp;$K10,Sheet1!$A$7:$B$31,2,FALSE)</f>
        <v>Low</v>
      </c>
      <c r="M10" s="30" t="s">
        <v>7</v>
      </c>
      <c r="N10" s="30" t="s">
        <v>7</v>
      </c>
      <c r="O10" s="30" t="s">
        <v>7</v>
      </c>
      <c r="P10" s="30" t="s">
        <v>7</v>
      </c>
      <c r="Q10" s="31" t="s">
        <v>7</v>
      </c>
    </row>
    <row r="11" spans="1:17" ht="208.5" customHeight="1" thickBot="1" x14ac:dyDescent="0.4">
      <c r="A11" s="25">
        <v>4</v>
      </c>
      <c r="B11" s="72"/>
      <c r="C11" s="58"/>
      <c r="D11" s="73"/>
      <c r="E11" s="73"/>
      <c r="F11" s="74"/>
      <c r="G11" s="103"/>
      <c r="H11" s="93"/>
      <c r="I11" s="94"/>
      <c r="J11" s="37"/>
      <c r="K11" s="29"/>
      <c r="L11" s="15"/>
      <c r="M11" s="30"/>
      <c r="N11" s="30"/>
      <c r="O11" s="30"/>
      <c r="P11" s="30"/>
      <c r="Q11" s="31"/>
    </row>
    <row r="12" spans="1:17" ht="18.5" thickBot="1" x14ac:dyDescent="0.4">
      <c r="A12" s="116" t="s">
        <v>82</v>
      </c>
      <c r="B12" s="120"/>
      <c r="C12" s="120"/>
      <c r="D12" s="120"/>
      <c r="E12" s="120"/>
      <c r="F12" s="120"/>
      <c r="G12" s="120"/>
      <c r="H12" s="120"/>
      <c r="I12" s="120"/>
      <c r="J12" s="118"/>
      <c r="K12" s="118"/>
      <c r="L12" s="118"/>
      <c r="M12" s="118"/>
      <c r="N12" s="118"/>
      <c r="O12" s="118"/>
      <c r="P12" s="118"/>
      <c r="Q12" s="119"/>
    </row>
    <row r="13" spans="1:17" ht="112.5" x14ac:dyDescent="0.35">
      <c r="A13" s="20">
        <v>1</v>
      </c>
      <c r="B13" s="56" t="s">
        <v>121</v>
      </c>
      <c r="C13" s="57" t="s">
        <v>135</v>
      </c>
      <c r="D13" s="21" t="s">
        <v>219</v>
      </c>
      <c r="E13" s="21" t="s">
        <v>225</v>
      </c>
      <c r="F13" s="100" t="s">
        <v>128</v>
      </c>
      <c r="G13" s="55" t="s">
        <v>221</v>
      </c>
      <c r="H13" s="60" t="s">
        <v>120</v>
      </c>
      <c r="I13" s="61" t="s">
        <v>129</v>
      </c>
      <c r="J13" s="36">
        <v>2</v>
      </c>
      <c r="K13" s="22" t="s">
        <v>13</v>
      </c>
      <c r="L13" s="15" t="str">
        <f>VLOOKUP($J13&amp;$K13,Sheet1!$A$7:$B$31,2,FALSE)</f>
        <v>Low</v>
      </c>
      <c r="M13" s="23" t="s">
        <v>7</v>
      </c>
      <c r="N13" s="30" t="s">
        <v>7</v>
      </c>
      <c r="O13" s="30" t="s">
        <v>7</v>
      </c>
      <c r="P13" s="30"/>
      <c r="Q13" s="24"/>
    </row>
    <row r="14" spans="1:17" ht="78" x14ac:dyDescent="0.35">
      <c r="A14" s="25">
        <v>2</v>
      </c>
      <c r="B14" s="49" t="s">
        <v>122</v>
      </c>
      <c r="C14" s="27" t="s">
        <v>135</v>
      </c>
      <c r="D14" s="28" t="s">
        <v>223</v>
      </c>
      <c r="E14" s="28" t="s">
        <v>124</v>
      </c>
      <c r="F14" s="101" t="s">
        <v>123</v>
      </c>
      <c r="G14" s="97" t="s">
        <v>125</v>
      </c>
      <c r="H14" s="62" t="s">
        <v>126</v>
      </c>
      <c r="I14" s="63" t="s">
        <v>127</v>
      </c>
      <c r="J14" s="37">
        <v>1</v>
      </c>
      <c r="K14" s="29" t="s">
        <v>13</v>
      </c>
      <c r="L14" s="15" t="str">
        <f>VLOOKUP($J14&amp;$K14,Sheet1!$A$7:$B$31,2,FALSE)</f>
        <v>Low</v>
      </c>
      <c r="M14" s="30" t="s">
        <v>7</v>
      </c>
      <c r="N14" s="30" t="s">
        <v>7</v>
      </c>
      <c r="O14" s="30" t="s">
        <v>7</v>
      </c>
      <c r="P14" s="30" t="s">
        <v>7</v>
      </c>
      <c r="Q14" s="31"/>
    </row>
    <row r="15" spans="1:17" ht="78" x14ac:dyDescent="0.35">
      <c r="A15" s="25">
        <v>3</v>
      </c>
      <c r="B15" s="26" t="s">
        <v>198</v>
      </c>
      <c r="C15" s="27" t="s">
        <v>212</v>
      </c>
      <c r="D15" s="28" t="s">
        <v>224</v>
      </c>
      <c r="E15" s="28" t="s">
        <v>124</v>
      </c>
      <c r="F15" s="101" t="s">
        <v>226</v>
      </c>
      <c r="G15" s="98" t="s">
        <v>227</v>
      </c>
      <c r="H15" s="62" t="s">
        <v>126</v>
      </c>
      <c r="I15" s="96" t="s">
        <v>228</v>
      </c>
      <c r="J15" s="37">
        <v>5</v>
      </c>
      <c r="K15" s="29" t="s">
        <v>11</v>
      </c>
      <c r="L15" s="15" t="str">
        <f>VLOOKUP($J15&amp;$K15,Sheet1!$A$7:$B$31,2,FALSE)</f>
        <v>Moderate</v>
      </c>
      <c r="M15" s="30" t="s">
        <v>7</v>
      </c>
      <c r="N15" s="30" t="s">
        <v>7</v>
      </c>
      <c r="O15" s="30" t="s">
        <v>7</v>
      </c>
      <c r="P15" s="30" t="s">
        <v>7</v>
      </c>
      <c r="Q15" s="31" t="s">
        <v>7</v>
      </c>
    </row>
    <row r="16" spans="1:17" ht="65" x14ac:dyDescent="0.35">
      <c r="A16" s="25">
        <v>4</v>
      </c>
      <c r="B16" s="49" t="s">
        <v>243</v>
      </c>
      <c r="C16" s="27" t="s">
        <v>212</v>
      </c>
      <c r="D16" s="28" t="s">
        <v>244</v>
      </c>
      <c r="E16" s="28" t="s">
        <v>245</v>
      </c>
      <c r="F16" s="101" t="s">
        <v>247</v>
      </c>
      <c r="G16" s="97" t="s">
        <v>246</v>
      </c>
      <c r="H16" s="62" t="s">
        <v>186</v>
      </c>
      <c r="I16" s="63" t="s">
        <v>248</v>
      </c>
      <c r="J16" s="37">
        <v>1</v>
      </c>
      <c r="K16" s="29" t="s">
        <v>13</v>
      </c>
      <c r="L16" s="15" t="str">
        <f>VLOOKUP($J16&amp;$K16,Sheet1!$A$7:$B$31,2,FALSE)</f>
        <v>Low</v>
      </c>
      <c r="M16" s="30" t="s">
        <v>7</v>
      </c>
      <c r="N16" s="30" t="s">
        <v>7</v>
      </c>
      <c r="O16" s="30" t="s">
        <v>7</v>
      </c>
      <c r="P16" s="30" t="s">
        <v>7</v>
      </c>
      <c r="Q16" s="31" t="s">
        <v>7</v>
      </c>
    </row>
    <row r="17" spans="1:17" ht="214.5" customHeight="1" thickBot="1" x14ac:dyDescent="0.4">
      <c r="A17" s="25">
        <v>5</v>
      </c>
      <c r="B17" s="72"/>
      <c r="C17" s="58"/>
      <c r="D17" s="33"/>
      <c r="E17" s="33"/>
      <c r="F17" s="34"/>
      <c r="G17" s="99"/>
      <c r="H17" s="75"/>
      <c r="I17" s="92"/>
      <c r="J17" s="37"/>
      <c r="K17" s="29"/>
      <c r="L17" s="15"/>
      <c r="M17" s="30"/>
      <c r="N17" s="30"/>
      <c r="O17" s="30"/>
      <c r="P17" s="30"/>
      <c r="Q17" s="31"/>
    </row>
    <row r="18" spans="1:17" ht="18.5" thickBot="1" x14ac:dyDescent="0.4">
      <c r="A18" s="116" t="s">
        <v>98</v>
      </c>
      <c r="B18" s="120"/>
      <c r="C18" s="120"/>
      <c r="D18" s="120"/>
      <c r="E18" s="120"/>
      <c r="F18" s="120"/>
      <c r="G18" s="120"/>
      <c r="H18" s="120"/>
      <c r="I18" s="120"/>
      <c r="J18" s="118"/>
      <c r="K18" s="118"/>
      <c r="L18" s="118"/>
      <c r="M18" s="118"/>
      <c r="N18" s="118"/>
      <c r="O18" s="118"/>
      <c r="P18" s="118"/>
      <c r="Q18" s="119"/>
    </row>
    <row r="19" spans="1:17" ht="100" x14ac:dyDescent="0.35">
      <c r="A19" s="20">
        <v>1</v>
      </c>
      <c r="B19" s="56" t="s">
        <v>130</v>
      </c>
      <c r="C19" s="57" t="s">
        <v>136</v>
      </c>
      <c r="D19" s="47" t="s">
        <v>132</v>
      </c>
      <c r="E19" s="47" t="s">
        <v>133</v>
      </c>
      <c r="F19" s="48" t="s">
        <v>134</v>
      </c>
      <c r="G19" s="102" t="s">
        <v>139</v>
      </c>
      <c r="H19" s="60" t="s">
        <v>140</v>
      </c>
      <c r="I19" s="61" t="s">
        <v>138</v>
      </c>
      <c r="J19" s="38">
        <v>2</v>
      </c>
      <c r="K19" s="22" t="s">
        <v>4</v>
      </c>
      <c r="L19" s="15" t="str">
        <f>VLOOKUP($J19&amp;$K19,Sheet1!$A$7:$B$31,2,FALSE)</f>
        <v>Moderate</v>
      </c>
      <c r="M19" s="30"/>
      <c r="N19" s="30" t="s">
        <v>7</v>
      </c>
      <c r="O19" s="30" t="s">
        <v>7</v>
      </c>
      <c r="P19" s="30" t="s">
        <v>7</v>
      </c>
      <c r="Q19" s="24" t="s">
        <v>7</v>
      </c>
    </row>
    <row r="20" spans="1:17" ht="117" x14ac:dyDescent="0.35">
      <c r="A20" s="25">
        <v>2</v>
      </c>
      <c r="B20" s="49" t="s">
        <v>131</v>
      </c>
      <c r="C20" s="27" t="s">
        <v>137</v>
      </c>
      <c r="D20" s="27" t="s">
        <v>200</v>
      </c>
      <c r="E20" s="28" t="s">
        <v>170</v>
      </c>
      <c r="F20" s="77" t="s">
        <v>201</v>
      </c>
      <c r="G20" s="97" t="s">
        <v>202</v>
      </c>
      <c r="H20" s="62" t="s">
        <v>203</v>
      </c>
      <c r="I20" s="39" t="s">
        <v>138</v>
      </c>
      <c r="J20" s="37">
        <v>1</v>
      </c>
      <c r="K20" s="29" t="s">
        <v>12</v>
      </c>
      <c r="L20" s="15" t="str">
        <f>VLOOKUP($J20&amp;$K20,Sheet1!$A$7:$B$31,2,FALSE)</f>
        <v>Low</v>
      </c>
      <c r="M20" s="30"/>
      <c r="N20" s="30" t="s">
        <v>7</v>
      </c>
      <c r="O20" s="30" t="s">
        <v>7</v>
      </c>
      <c r="P20" s="30" t="s">
        <v>7</v>
      </c>
      <c r="Q20" s="31" t="s">
        <v>7</v>
      </c>
    </row>
    <row r="21" spans="1:17" ht="117" x14ac:dyDescent="0.35">
      <c r="A21" s="25">
        <v>3</v>
      </c>
      <c r="B21" s="26" t="s">
        <v>204</v>
      </c>
      <c r="C21" s="27" t="s">
        <v>111</v>
      </c>
      <c r="D21" s="28" t="s">
        <v>205</v>
      </c>
      <c r="E21" s="28" t="s">
        <v>170</v>
      </c>
      <c r="F21" s="77" t="s">
        <v>206</v>
      </c>
      <c r="G21" s="97" t="s">
        <v>202</v>
      </c>
      <c r="H21" s="62" t="s">
        <v>203</v>
      </c>
      <c r="I21" s="39" t="s">
        <v>138</v>
      </c>
      <c r="J21" s="37">
        <v>1</v>
      </c>
      <c r="K21" s="29" t="s">
        <v>4</v>
      </c>
      <c r="L21" s="15" t="str">
        <f>VLOOKUP($J21&amp;$K21,Sheet1!$A$7:$B$31,2,FALSE)</f>
        <v>Low</v>
      </c>
      <c r="M21" s="30"/>
      <c r="N21" s="30" t="s">
        <v>7</v>
      </c>
      <c r="O21" s="30" t="s">
        <v>7</v>
      </c>
      <c r="P21" s="30" t="s">
        <v>7</v>
      </c>
      <c r="Q21" s="31" t="s">
        <v>7</v>
      </c>
    </row>
    <row r="22" spans="1:17" ht="113" thickBot="1" x14ac:dyDescent="0.4">
      <c r="A22" s="25">
        <v>4</v>
      </c>
      <c r="B22" s="26" t="s">
        <v>249</v>
      </c>
      <c r="C22" s="27" t="s">
        <v>111</v>
      </c>
      <c r="D22" s="28" t="s">
        <v>250</v>
      </c>
      <c r="E22" s="28" t="s">
        <v>251</v>
      </c>
      <c r="F22" s="101" t="s">
        <v>252</v>
      </c>
      <c r="G22" s="53" t="s">
        <v>221</v>
      </c>
      <c r="H22" s="52" t="s">
        <v>120</v>
      </c>
      <c r="I22" s="66" t="s">
        <v>129</v>
      </c>
      <c r="J22" s="37">
        <v>1</v>
      </c>
      <c r="K22" s="29" t="s">
        <v>4</v>
      </c>
      <c r="L22" s="15" t="str">
        <f>VLOOKUP($J22&amp;$K22,Sheet1!$A$7:$B$31,2,FALSE)</f>
        <v>Low</v>
      </c>
      <c r="M22" s="30"/>
      <c r="N22" s="30" t="s">
        <v>7</v>
      </c>
      <c r="O22" s="30" t="s">
        <v>7</v>
      </c>
      <c r="P22" s="30" t="s">
        <v>7</v>
      </c>
      <c r="Q22" s="31" t="s">
        <v>7</v>
      </c>
    </row>
    <row r="23" spans="1:17" ht="101" customHeight="1" thickBot="1" x14ac:dyDescent="0.4">
      <c r="A23" s="25">
        <v>5</v>
      </c>
      <c r="B23" s="32" t="s">
        <v>322</v>
      </c>
      <c r="C23" s="58" t="s">
        <v>111</v>
      </c>
      <c r="D23" s="33" t="s">
        <v>323</v>
      </c>
      <c r="E23" s="28" t="s">
        <v>170</v>
      </c>
      <c r="F23" s="48" t="s">
        <v>324</v>
      </c>
      <c r="G23" s="102" t="s">
        <v>139</v>
      </c>
      <c r="H23" s="60" t="s">
        <v>140</v>
      </c>
      <c r="I23" s="61" t="s">
        <v>138</v>
      </c>
      <c r="J23" s="38">
        <v>2</v>
      </c>
      <c r="K23" s="22" t="s">
        <v>4</v>
      </c>
      <c r="L23" s="15" t="str">
        <f>VLOOKUP($J23&amp;$K23,Sheet1!$A$7:$B$31,2,FALSE)</f>
        <v>Moderate</v>
      </c>
      <c r="M23" s="30"/>
      <c r="N23" s="30" t="s">
        <v>7</v>
      </c>
      <c r="O23" s="30" t="s">
        <v>7</v>
      </c>
      <c r="P23" s="30" t="s">
        <v>7</v>
      </c>
      <c r="Q23" s="31" t="s">
        <v>7</v>
      </c>
    </row>
    <row r="24" spans="1:17" ht="18.5" thickBot="1" x14ac:dyDescent="0.4">
      <c r="A24" s="116" t="s">
        <v>83</v>
      </c>
      <c r="B24" s="120"/>
      <c r="C24" s="120"/>
      <c r="D24" s="120"/>
      <c r="E24" s="120"/>
      <c r="F24" s="120"/>
      <c r="G24" s="120"/>
      <c r="H24" s="120"/>
      <c r="I24" s="120"/>
      <c r="J24" s="118"/>
      <c r="K24" s="118"/>
      <c r="L24" s="118"/>
      <c r="M24" s="118"/>
      <c r="N24" s="118"/>
      <c r="O24" s="118"/>
      <c r="P24" s="118"/>
      <c r="Q24" s="119"/>
    </row>
    <row r="25" spans="1:17" ht="65" x14ac:dyDescent="0.35">
      <c r="A25" s="20">
        <v>1</v>
      </c>
      <c r="B25" s="76" t="s">
        <v>141</v>
      </c>
      <c r="C25" s="57" t="s">
        <v>111</v>
      </c>
      <c r="D25" s="47" t="s">
        <v>143</v>
      </c>
      <c r="E25" s="47" t="s">
        <v>207</v>
      </c>
      <c r="F25" s="48" t="s">
        <v>144</v>
      </c>
      <c r="G25" s="55" t="s">
        <v>148</v>
      </c>
      <c r="H25" s="60" t="s">
        <v>149</v>
      </c>
      <c r="I25" s="61" t="s">
        <v>150</v>
      </c>
      <c r="J25" s="38">
        <v>2</v>
      </c>
      <c r="K25" s="22" t="s">
        <v>12</v>
      </c>
      <c r="L25" s="15" t="str">
        <f>VLOOKUP($J25&amp;$K25,Sheet1!$A$7:$B$31,2,FALSE)</f>
        <v>Low</v>
      </c>
      <c r="M25" s="35"/>
      <c r="N25" s="30" t="s">
        <v>7</v>
      </c>
      <c r="O25" s="30" t="s">
        <v>7</v>
      </c>
      <c r="P25" s="30"/>
      <c r="Q25" s="24"/>
    </row>
    <row r="26" spans="1:17" ht="52" x14ac:dyDescent="0.35">
      <c r="A26" s="25">
        <v>2</v>
      </c>
      <c r="B26" s="104" t="s">
        <v>142</v>
      </c>
      <c r="C26" s="27" t="s">
        <v>212</v>
      </c>
      <c r="D26" s="50" t="s">
        <v>145</v>
      </c>
      <c r="E26" s="50" t="s">
        <v>146</v>
      </c>
      <c r="F26" s="51" t="s">
        <v>147</v>
      </c>
      <c r="G26" s="97" t="s">
        <v>151</v>
      </c>
      <c r="H26" s="62" t="s">
        <v>152</v>
      </c>
      <c r="I26" s="63" t="s">
        <v>153</v>
      </c>
      <c r="J26" s="37">
        <v>3</v>
      </c>
      <c r="K26" s="29" t="s">
        <v>12</v>
      </c>
      <c r="L26" s="15" t="str">
        <f>VLOOKUP($J26&amp;$K26,Sheet1!$A$7:$B$31,2,FALSE)</f>
        <v>Low</v>
      </c>
      <c r="M26" s="30"/>
      <c r="N26" s="30" t="s">
        <v>7</v>
      </c>
      <c r="O26" s="30" t="s">
        <v>7</v>
      </c>
      <c r="P26" s="30"/>
      <c r="Q26" s="31" t="s">
        <v>7</v>
      </c>
    </row>
    <row r="27" spans="1:17" ht="125.5" thickBot="1" x14ac:dyDescent="0.4">
      <c r="A27" s="25">
        <v>3</v>
      </c>
      <c r="B27" s="72" t="s">
        <v>253</v>
      </c>
      <c r="C27" s="58" t="s">
        <v>111</v>
      </c>
      <c r="D27" s="73" t="s">
        <v>239</v>
      </c>
      <c r="E27" s="73" t="s">
        <v>240</v>
      </c>
      <c r="F27" s="74" t="s">
        <v>241</v>
      </c>
      <c r="G27" s="103" t="s">
        <v>221</v>
      </c>
      <c r="H27" s="93" t="s">
        <v>242</v>
      </c>
      <c r="I27" s="94" t="s">
        <v>138</v>
      </c>
      <c r="J27" s="37">
        <v>2</v>
      </c>
      <c r="K27" s="29" t="s">
        <v>13</v>
      </c>
      <c r="L27" s="15" t="str">
        <f>VLOOKUP($J27&amp;$K27,Sheet1!$A$7:$B$31,2,FALSE)</f>
        <v>Low</v>
      </c>
      <c r="M27" s="30"/>
      <c r="N27" s="30" t="s">
        <v>7</v>
      </c>
      <c r="O27" s="30" t="s">
        <v>7</v>
      </c>
      <c r="P27" s="30" t="s">
        <v>7</v>
      </c>
      <c r="Q27" s="31" t="s">
        <v>7</v>
      </c>
    </row>
    <row r="28" spans="1:17" ht="18.5" thickBot="1" x14ac:dyDescent="0.4">
      <c r="A28" s="116" t="s">
        <v>84</v>
      </c>
      <c r="B28" s="120"/>
      <c r="C28" s="120"/>
      <c r="D28" s="120"/>
      <c r="E28" s="120"/>
      <c r="F28" s="120"/>
      <c r="G28" s="120"/>
      <c r="H28" s="120"/>
      <c r="I28" s="120"/>
      <c r="J28" s="118"/>
      <c r="K28" s="118"/>
      <c r="L28" s="118"/>
      <c r="M28" s="118"/>
      <c r="N28" s="118"/>
      <c r="O28" s="118"/>
      <c r="P28" s="118"/>
      <c r="Q28" s="119"/>
    </row>
    <row r="29" spans="1:17" ht="87.5" x14ac:dyDescent="0.35">
      <c r="A29" s="20">
        <v>1</v>
      </c>
      <c r="B29" s="56" t="s">
        <v>199</v>
      </c>
      <c r="C29" s="57" t="s">
        <v>212</v>
      </c>
      <c r="D29" s="47" t="s">
        <v>155</v>
      </c>
      <c r="E29" s="47" t="s">
        <v>156</v>
      </c>
      <c r="F29" s="48" t="s">
        <v>157</v>
      </c>
      <c r="G29" s="55" t="s">
        <v>161</v>
      </c>
      <c r="H29" s="60" t="s">
        <v>208</v>
      </c>
      <c r="I29" s="61" t="s">
        <v>162</v>
      </c>
      <c r="J29" s="38">
        <v>2</v>
      </c>
      <c r="K29" s="22" t="s">
        <v>13</v>
      </c>
      <c r="L29" s="15" t="str">
        <f>VLOOKUP($J29&amp;$K29,Sheet1!$A$7:$B$31,2,FALSE)</f>
        <v>Low</v>
      </c>
      <c r="M29" s="35"/>
      <c r="N29" s="23" t="s">
        <v>7</v>
      </c>
      <c r="O29" s="23" t="s">
        <v>7</v>
      </c>
      <c r="P29" s="30"/>
      <c r="Q29" s="24"/>
    </row>
    <row r="30" spans="1:17" ht="39" x14ac:dyDescent="0.35">
      <c r="A30" s="25">
        <v>2</v>
      </c>
      <c r="B30" s="49" t="s">
        <v>154</v>
      </c>
      <c r="C30" s="27" t="s">
        <v>111</v>
      </c>
      <c r="D30" s="50" t="s">
        <v>158</v>
      </c>
      <c r="E30" s="50" t="s">
        <v>159</v>
      </c>
      <c r="F30" s="51" t="s">
        <v>160</v>
      </c>
      <c r="G30" s="97" t="s">
        <v>209</v>
      </c>
      <c r="H30" s="62" t="s">
        <v>163</v>
      </c>
      <c r="I30" s="63" t="s">
        <v>164</v>
      </c>
      <c r="J30" s="37">
        <v>1</v>
      </c>
      <c r="K30" s="29" t="s">
        <v>13</v>
      </c>
      <c r="L30" s="15" t="str">
        <f>VLOOKUP($J30&amp;$K30,Sheet1!$A$7:$B$31,2,FALSE)</f>
        <v>Low</v>
      </c>
      <c r="M30" s="30"/>
      <c r="N30" s="30" t="s">
        <v>7</v>
      </c>
      <c r="O30" s="30" t="s">
        <v>7</v>
      </c>
      <c r="P30" s="30"/>
      <c r="Q30" s="31" t="s">
        <v>7</v>
      </c>
    </row>
    <row r="31" spans="1:17" ht="104" x14ac:dyDescent="0.35">
      <c r="A31" s="25">
        <v>3</v>
      </c>
      <c r="B31" s="26" t="s">
        <v>230</v>
      </c>
      <c r="C31" s="27" t="s">
        <v>212</v>
      </c>
      <c r="D31" s="28" t="s">
        <v>231</v>
      </c>
      <c r="E31" s="50" t="s">
        <v>156</v>
      </c>
      <c r="F31" s="101" t="s">
        <v>232</v>
      </c>
      <c r="G31" s="53" t="s">
        <v>161</v>
      </c>
      <c r="H31" s="52" t="s">
        <v>208</v>
      </c>
      <c r="I31" s="66" t="s">
        <v>162</v>
      </c>
      <c r="J31" s="37">
        <v>2</v>
      </c>
      <c r="K31" s="29" t="s">
        <v>13</v>
      </c>
      <c r="L31" s="15" t="str">
        <f>VLOOKUP($J31&amp;$K31,Sheet1!$A$7:$B$31,2,FALSE)</f>
        <v>Low</v>
      </c>
      <c r="M31" s="30"/>
      <c r="N31" s="30" t="s">
        <v>7</v>
      </c>
      <c r="O31" s="30" t="s">
        <v>7</v>
      </c>
      <c r="P31" s="30"/>
      <c r="Q31" s="31"/>
    </row>
    <row r="32" spans="1:17" ht="63.5" customHeight="1" thickBot="1" x14ac:dyDescent="0.4">
      <c r="A32" s="25">
        <v>4</v>
      </c>
      <c r="B32" s="32"/>
      <c r="C32" s="58"/>
      <c r="D32" s="33"/>
      <c r="E32" s="73"/>
      <c r="F32" s="34"/>
      <c r="G32" s="103"/>
      <c r="H32" s="93"/>
      <c r="I32" s="94"/>
      <c r="J32" s="37"/>
      <c r="K32" s="29"/>
      <c r="L32" s="15"/>
      <c r="M32" s="30"/>
      <c r="N32" s="30"/>
      <c r="O32" s="30"/>
      <c r="P32" s="30"/>
      <c r="Q32" s="31"/>
    </row>
    <row r="33" spans="1:17" ht="18.5" thickBot="1" x14ac:dyDescent="0.4">
      <c r="A33" s="116" t="s">
        <v>259</v>
      </c>
      <c r="B33" s="120"/>
      <c r="C33" s="120"/>
      <c r="D33" s="120"/>
      <c r="E33" s="120"/>
      <c r="F33" s="120"/>
      <c r="G33" s="120"/>
      <c r="H33" s="120"/>
      <c r="I33" s="120"/>
      <c r="J33" s="118"/>
      <c r="K33" s="118"/>
      <c r="L33" s="118"/>
      <c r="M33" s="118"/>
      <c r="N33" s="118"/>
      <c r="O33" s="118"/>
      <c r="P33" s="118"/>
      <c r="Q33" s="119"/>
    </row>
    <row r="34" spans="1:17" ht="52" x14ac:dyDescent="0.35">
      <c r="A34" s="20">
        <v>1</v>
      </c>
      <c r="B34" s="56" t="s">
        <v>260</v>
      </c>
      <c r="C34" s="57" t="s">
        <v>111</v>
      </c>
      <c r="D34" s="47" t="s">
        <v>262</v>
      </c>
      <c r="E34" s="47" t="s">
        <v>261</v>
      </c>
      <c r="F34" s="48" t="s">
        <v>178</v>
      </c>
      <c r="G34" s="102" t="s">
        <v>182</v>
      </c>
      <c r="H34" s="60" t="s">
        <v>183</v>
      </c>
      <c r="I34" s="61" t="s">
        <v>184</v>
      </c>
      <c r="J34" s="38">
        <v>2</v>
      </c>
      <c r="K34" s="22" t="s">
        <v>13</v>
      </c>
      <c r="L34" s="15" t="str">
        <f>VLOOKUP($J34&amp;$K34,Sheet1!$A$7:$B$31,2,FALSE)</f>
        <v>Low</v>
      </c>
      <c r="M34" s="35"/>
      <c r="N34" s="23" t="s">
        <v>7</v>
      </c>
      <c r="O34" s="23" t="s">
        <v>7</v>
      </c>
      <c r="P34" s="30"/>
      <c r="Q34" s="24"/>
    </row>
    <row r="35" spans="1:17" ht="52.5" thickBot="1" x14ac:dyDescent="0.4">
      <c r="A35" s="25">
        <v>2</v>
      </c>
      <c r="B35" s="72" t="s">
        <v>263</v>
      </c>
      <c r="C35" s="58" t="s">
        <v>111</v>
      </c>
      <c r="D35" s="73" t="s">
        <v>264</v>
      </c>
      <c r="E35" s="73" t="s">
        <v>265</v>
      </c>
      <c r="F35" s="74" t="s">
        <v>266</v>
      </c>
      <c r="G35" s="99" t="s">
        <v>182</v>
      </c>
      <c r="H35" s="93" t="s">
        <v>183</v>
      </c>
      <c r="I35" s="94" t="s">
        <v>184</v>
      </c>
      <c r="J35" s="37">
        <v>2</v>
      </c>
      <c r="K35" s="29" t="s">
        <v>13</v>
      </c>
      <c r="L35" s="15" t="str">
        <f>VLOOKUP($J35&amp;$K35,Sheet1!$A$7:$B$31,2,FALSE)</f>
        <v>Low</v>
      </c>
      <c r="M35" s="30"/>
      <c r="N35" s="30" t="s">
        <v>7</v>
      </c>
      <c r="O35" s="30" t="s">
        <v>7</v>
      </c>
      <c r="P35" s="30"/>
      <c r="Q35" s="31" t="s">
        <v>7</v>
      </c>
    </row>
    <row r="36" spans="1:17" ht="18.5" thickBot="1" x14ac:dyDescent="0.4">
      <c r="A36" s="116" t="s">
        <v>99</v>
      </c>
      <c r="B36" s="120"/>
      <c r="C36" s="120"/>
      <c r="D36" s="120"/>
      <c r="E36" s="120"/>
      <c r="F36" s="120"/>
      <c r="G36" s="120"/>
      <c r="H36" s="120"/>
      <c r="I36" s="120"/>
      <c r="J36" s="118"/>
      <c r="K36" s="118"/>
      <c r="L36" s="118"/>
      <c r="M36" s="118"/>
      <c r="N36" s="118"/>
      <c r="O36" s="118"/>
      <c r="P36" s="118"/>
      <c r="Q36" s="119"/>
    </row>
    <row r="37" spans="1:17" ht="87.5" x14ac:dyDescent="0.35">
      <c r="A37" s="20">
        <v>1</v>
      </c>
      <c r="B37" s="56" t="s">
        <v>165</v>
      </c>
      <c r="C37" s="57" t="s">
        <v>212</v>
      </c>
      <c r="D37" s="47" t="s">
        <v>167</v>
      </c>
      <c r="E37" s="47" t="s">
        <v>168</v>
      </c>
      <c r="F37" s="48" t="s">
        <v>169</v>
      </c>
      <c r="G37" s="59" t="s">
        <v>210</v>
      </c>
      <c r="H37" s="60" t="s">
        <v>211</v>
      </c>
      <c r="I37" s="61" t="s">
        <v>162</v>
      </c>
      <c r="J37" s="38">
        <v>2</v>
      </c>
      <c r="K37" s="22" t="s">
        <v>13</v>
      </c>
      <c r="L37" s="15" t="str">
        <f>VLOOKUP($J37&amp;$K37,Sheet1!$A$7:$B$31,2,FALSE)</f>
        <v>Low</v>
      </c>
      <c r="M37" s="35"/>
      <c r="N37" s="23" t="s">
        <v>7</v>
      </c>
      <c r="O37" s="23" t="s">
        <v>7</v>
      </c>
      <c r="P37" s="30" t="s">
        <v>7</v>
      </c>
      <c r="Q37" s="24" t="s">
        <v>7</v>
      </c>
    </row>
    <row r="38" spans="1:17" ht="52" x14ac:dyDescent="0.35">
      <c r="A38" s="25">
        <v>2</v>
      </c>
      <c r="B38" s="49" t="s">
        <v>166</v>
      </c>
      <c r="C38" s="27" t="s">
        <v>212</v>
      </c>
      <c r="D38" s="50" t="s">
        <v>233</v>
      </c>
      <c r="E38" s="50" t="s">
        <v>170</v>
      </c>
      <c r="F38" s="51" t="s">
        <v>171</v>
      </c>
      <c r="G38" s="67" t="s">
        <v>236</v>
      </c>
      <c r="H38" s="52" t="s">
        <v>237</v>
      </c>
      <c r="I38" s="66" t="s">
        <v>162</v>
      </c>
      <c r="J38" s="37">
        <v>2</v>
      </c>
      <c r="K38" s="29" t="s">
        <v>12</v>
      </c>
      <c r="L38" s="15" t="str">
        <f>VLOOKUP($J38&amp;$K38,Sheet1!$A$7:$B$31,2,FALSE)</f>
        <v>Low</v>
      </c>
      <c r="M38" s="30"/>
      <c r="N38" s="30" t="s">
        <v>7</v>
      </c>
      <c r="O38" s="30" t="s">
        <v>7</v>
      </c>
      <c r="P38" s="30" t="s">
        <v>7</v>
      </c>
      <c r="Q38" s="31" t="s">
        <v>7</v>
      </c>
    </row>
    <row r="39" spans="1:17" ht="75.5" thickBot="1" x14ac:dyDescent="0.4">
      <c r="A39" s="25">
        <v>3</v>
      </c>
      <c r="B39" s="32" t="s">
        <v>218</v>
      </c>
      <c r="C39" s="58" t="s">
        <v>212</v>
      </c>
      <c r="D39" s="73" t="s">
        <v>214</v>
      </c>
      <c r="E39" s="33" t="s">
        <v>215</v>
      </c>
      <c r="F39" s="74" t="s">
        <v>216</v>
      </c>
      <c r="G39" s="95" t="s">
        <v>217</v>
      </c>
      <c r="H39" s="93" t="s">
        <v>237</v>
      </c>
      <c r="I39" s="94" t="s">
        <v>162</v>
      </c>
      <c r="J39" s="37">
        <v>2</v>
      </c>
      <c r="K39" s="29" t="s">
        <v>13</v>
      </c>
      <c r="L39" s="15" t="str">
        <f>VLOOKUP($J39&amp;$K39,Sheet1!$A$7:$B$31,2,FALSE)</f>
        <v>Low</v>
      </c>
      <c r="M39" s="30"/>
      <c r="N39" s="30" t="s">
        <v>7</v>
      </c>
      <c r="O39" s="30" t="s">
        <v>7</v>
      </c>
      <c r="P39" s="30"/>
      <c r="Q39" s="31" t="s">
        <v>7</v>
      </c>
    </row>
    <row r="40" spans="1:17" ht="18.5" thickBot="1" x14ac:dyDescent="0.4">
      <c r="A40" s="116" t="s">
        <v>86</v>
      </c>
      <c r="B40" s="120"/>
      <c r="C40" s="120"/>
      <c r="D40" s="120"/>
      <c r="E40" s="120"/>
      <c r="F40" s="120"/>
      <c r="G40" s="120"/>
      <c r="H40" s="120"/>
      <c r="I40" s="120"/>
      <c r="J40" s="118"/>
      <c r="K40" s="118"/>
      <c r="L40" s="118"/>
      <c r="M40" s="118"/>
      <c r="N40" s="118"/>
      <c r="O40" s="118"/>
      <c r="P40" s="118"/>
      <c r="Q40" s="119"/>
    </row>
    <row r="41" spans="1:17" ht="65" x14ac:dyDescent="0.35">
      <c r="A41" s="20">
        <v>1</v>
      </c>
      <c r="B41" s="56" t="s">
        <v>185</v>
      </c>
      <c r="C41" s="57" t="s">
        <v>111</v>
      </c>
      <c r="D41" s="47" t="s">
        <v>255</v>
      </c>
      <c r="E41" s="47" t="s">
        <v>254</v>
      </c>
      <c r="F41" s="48" t="s">
        <v>187</v>
      </c>
      <c r="G41" s="102" t="s">
        <v>188</v>
      </c>
      <c r="H41" s="64" t="s">
        <v>189</v>
      </c>
      <c r="I41" s="65" t="s">
        <v>190</v>
      </c>
      <c r="J41" s="38">
        <v>2</v>
      </c>
      <c r="K41" s="22" t="s">
        <v>12</v>
      </c>
      <c r="L41" s="15" t="str">
        <f>VLOOKUP($J41&amp;$K41,Sheet1!$A$7:$B$31,2,FALSE)</f>
        <v>Low</v>
      </c>
      <c r="M41" s="30" t="s">
        <v>7</v>
      </c>
      <c r="N41" s="23" t="s">
        <v>7</v>
      </c>
      <c r="O41" s="23"/>
      <c r="P41" s="30"/>
      <c r="Q41" s="24" t="s">
        <v>7</v>
      </c>
    </row>
    <row r="42" spans="1:17" ht="116.25" customHeight="1" x14ac:dyDescent="0.35">
      <c r="A42" s="25">
        <v>2</v>
      </c>
      <c r="B42" s="49" t="s">
        <v>185</v>
      </c>
      <c r="C42" s="27" t="s">
        <v>111</v>
      </c>
      <c r="D42" s="50" t="s">
        <v>256</v>
      </c>
      <c r="E42" s="50" t="s">
        <v>254</v>
      </c>
      <c r="F42" s="51" t="s">
        <v>191</v>
      </c>
      <c r="G42" s="97" t="s">
        <v>234</v>
      </c>
      <c r="H42" s="62" t="s">
        <v>235</v>
      </c>
      <c r="I42" s="63" t="s">
        <v>192</v>
      </c>
      <c r="J42" s="37">
        <v>2</v>
      </c>
      <c r="K42" s="29" t="s">
        <v>12</v>
      </c>
      <c r="L42" s="15" t="str">
        <f>VLOOKUP($J42&amp;$K42,Sheet1!$A$7:$B$31,2,FALSE)</f>
        <v>Low</v>
      </c>
      <c r="M42" s="30" t="s">
        <v>7</v>
      </c>
      <c r="N42" s="30" t="s">
        <v>7</v>
      </c>
      <c r="O42" s="30" t="s">
        <v>7</v>
      </c>
      <c r="P42" s="30" t="s">
        <v>7</v>
      </c>
      <c r="Q42" s="31" t="s">
        <v>7</v>
      </c>
    </row>
    <row r="43" spans="1:17" ht="22.5" customHeight="1" thickBot="1" x14ac:dyDescent="0.4">
      <c r="A43" s="25">
        <v>3</v>
      </c>
      <c r="B43" s="72"/>
      <c r="C43" s="58"/>
      <c r="D43" s="73"/>
      <c r="E43" s="73"/>
      <c r="F43" s="74"/>
      <c r="G43" s="99"/>
      <c r="H43" s="75"/>
      <c r="I43" s="92"/>
      <c r="J43" s="37"/>
      <c r="K43" s="29"/>
      <c r="L43" s="15"/>
      <c r="M43" s="30"/>
      <c r="N43" s="30"/>
      <c r="O43" s="30"/>
      <c r="P43" s="30"/>
      <c r="Q43" s="31"/>
    </row>
    <row r="44" spans="1:17" ht="18.5" thickBot="1" x14ac:dyDescent="0.4">
      <c r="A44" s="116" t="s">
        <v>85</v>
      </c>
      <c r="B44" s="120"/>
      <c r="C44" s="120"/>
      <c r="D44" s="120"/>
      <c r="E44" s="120"/>
      <c r="F44" s="120"/>
      <c r="G44" s="120"/>
      <c r="H44" s="120"/>
      <c r="I44" s="120"/>
      <c r="J44" s="118"/>
      <c r="K44" s="118"/>
      <c r="L44" s="118"/>
      <c r="M44" s="118"/>
      <c r="N44" s="118"/>
      <c r="O44" s="118"/>
      <c r="P44" s="118"/>
      <c r="Q44" s="119"/>
    </row>
    <row r="45" spans="1:17" ht="112.5" x14ac:dyDescent="0.35">
      <c r="A45" s="20">
        <v>1</v>
      </c>
      <c r="B45" s="56" t="s">
        <v>172</v>
      </c>
      <c r="C45" s="57" t="s">
        <v>111</v>
      </c>
      <c r="D45" s="47" t="s">
        <v>174</v>
      </c>
      <c r="E45" s="47" t="s">
        <v>175</v>
      </c>
      <c r="F45" s="48" t="s">
        <v>176</v>
      </c>
      <c r="G45" s="55" t="s">
        <v>179</v>
      </c>
      <c r="H45" s="60" t="s">
        <v>180</v>
      </c>
      <c r="I45" s="61" t="s">
        <v>181</v>
      </c>
      <c r="J45" s="38">
        <v>3</v>
      </c>
      <c r="K45" s="22" t="s">
        <v>12</v>
      </c>
      <c r="L45" s="15" t="str">
        <f>VLOOKUP($J45&amp;$K45,Sheet1!$A$7:$B$31,2,FALSE)</f>
        <v>Low</v>
      </c>
      <c r="M45" s="35"/>
      <c r="N45" s="23" t="s">
        <v>7</v>
      </c>
      <c r="O45" s="23" t="s">
        <v>7</v>
      </c>
      <c r="P45" s="30" t="s">
        <v>7</v>
      </c>
      <c r="Q45" s="24"/>
    </row>
    <row r="46" spans="1:17" ht="62.5" x14ac:dyDescent="0.35">
      <c r="A46" s="25">
        <v>2</v>
      </c>
      <c r="B46" s="49" t="s">
        <v>173</v>
      </c>
      <c r="C46" s="27" t="s">
        <v>111</v>
      </c>
      <c r="D46" s="50" t="s">
        <v>177</v>
      </c>
      <c r="E46" s="50" t="s">
        <v>175</v>
      </c>
      <c r="F46" s="51" t="s">
        <v>178</v>
      </c>
      <c r="G46" s="97" t="s">
        <v>182</v>
      </c>
      <c r="H46" s="52" t="s">
        <v>183</v>
      </c>
      <c r="I46" s="66" t="s">
        <v>184</v>
      </c>
      <c r="J46" s="37">
        <v>2</v>
      </c>
      <c r="K46" s="29" t="s">
        <v>13</v>
      </c>
      <c r="L46" s="15" t="str">
        <f>VLOOKUP($J46&amp;$K46,Sheet1!$A$7:$B$31,2,FALSE)</f>
        <v>Low</v>
      </c>
      <c r="M46" s="30"/>
      <c r="N46" s="30" t="s">
        <v>7</v>
      </c>
      <c r="O46" s="30" t="s">
        <v>7</v>
      </c>
      <c r="P46" s="30" t="s">
        <v>7</v>
      </c>
      <c r="Q46" s="31"/>
    </row>
    <row r="47" spans="1:17" ht="113" thickBot="1" x14ac:dyDescent="0.4">
      <c r="A47" s="25">
        <v>3</v>
      </c>
      <c r="B47" s="72" t="s">
        <v>257</v>
      </c>
      <c r="C47" s="58" t="s">
        <v>111</v>
      </c>
      <c r="D47" s="73" t="s">
        <v>174</v>
      </c>
      <c r="E47" s="73" t="s">
        <v>175</v>
      </c>
      <c r="F47" s="74" t="s">
        <v>258</v>
      </c>
      <c r="G47" s="103" t="s">
        <v>221</v>
      </c>
      <c r="H47" s="93" t="s">
        <v>120</v>
      </c>
      <c r="I47" s="94" t="s">
        <v>129</v>
      </c>
      <c r="J47" s="37">
        <v>1</v>
      </c>
      <c r="K47" s="29" t="s">
        <v>12</v>
      </c>
      <c r="L47" s="15" t="str">
        <f>VLOOKUP($J47&amp;$K47,Sheet1!$A$7:$B$31,2,FALSE)</f>
        <v>Low</v>
      </c>
      <c r="M47" s="30"/>
      <c r="N47" s="30" t="s">
        <v>7</v>
      </c>
      <c r="O47" s="30" t="s">
        <v>7</v>
      </c>
      <c r="P47" s="30" t="s">
        <v>7</v>
      </c>
      <c r="Q47" s="31" t="s">
        <v>7</v>
      </c>
    </row>
    <row r="48" spans="1:17" ht="18.5" thickBot="1" x14ac:dyDescent="0.4">
      <c r="A48" s="116" t="s">
        <v>77</v>
      </c>
      <c r="B48" s="117"/>
      <c r="C48" s="117"/>
      <c r="D48" s="117"/>
      <c r="E48" s="117"/>
      <c r="F48" s="117"/>
      <c r="G48" s="120"/>
      <c r="H48" s="120"/>
      <c r="I48" s="120"/>
      <c r="J48" s="118"/>
      <c r="K48" s="118"/>
      <c r="L48" s="118"/>
      <c r="M48" s="118"/>
      <c r="N48" s="118"/>
      <c r="O48" s="118"/>
      <c r="P48" s="118"/>
      <c r="Q48" s="119"/>
    </row>
    <row r="49" spans="1:17" ht="50.5" thickBot="1" x14ac:dyDescent="0.4">
      <c r="A49" s="78">
        <v>1</v>
      </c>
      <c r="B49" s="79" t="s">
        <v>193</v>
      </c>
      <c r="C49" s="80" t="s">
        <v>213</v>
      </c>
      <c r="D49" s="81" t="s">
        <v>194</v>
      </c>
      <c r="E49" s="81" t="s">
        <v>195</v>
      </c>
      <c r="F49" s="82" t="s">
        <v>196</v>
      </c>
      <c r="G49" s="83" t="s">
        <v>236</v>
      </c>
      <c r="H49" s="84" t="s">
        <v>237</v>
      </c>
      <c r="I49" s="85" t="s">
        <v>197</v>
      </c>
      <c r="J49" s="86">
        <v>3</v>
      </c>
      <c r="K49" s="87" t="s">
        <v>12</v>
      </c>
      <c r="L49" s="88" t="str">
        <f>VLOOKUP($J49&amp;$K49,Sheet1!$A$7:$B$31,2,FALSE)</f>
        <v>Low</v>
      </c>
      <c r="M49" s="89"/>
      <c r="N49" s="89" t="s">
        <v>7</v>
      </c>
      <c r="O49" s="89"/>
      <c r="P49" s="90"/>
      <c r="Q49" s="91" t="s">
        <v>7</v>
      </c>
    </row>
  </sheetData>
  <mergeCells count="28">
    <mergeCell ref="A48:Q48"/>
    <mergeCell ref="C5:C6"/>
    <mergeCell ref="A18:Q18"/>
    <mergeCell ref="A24:Q24"/>
    <mergeCell ref="A28:Q28"/>
    <mergeCell ref="A36:Q36"/>
    <mergeCell ref="A44:Q44"/>
    <mergeCell ref="A40:Q40"/>
    <mergeCell ref="J5:J6"/>
    <mergeCell ref="K5:K6"/>
    <mergeCell ref="L5:L6"/>
    <mergeCell ref="M5:Q5"/>
    <mergeCell ref="A33:Q33"/>
    <mergeCell ref="A1:D1"/>
    <mergeCell ref="D2:F2"/>
    <mergeCell ref="D3:F3"/>
    <mergeCell ref="A7:Q7"/>
    <mergeCell ref="A12:Q12"/>
    <mergeCell ref="A5:A6"/>
    <mergeCell ref="B5:B6"/>
    <mergeCell ref="D5:E5"/>
    <mergeCell ref="F5:F6"/>
    <mergeCell ref="G5:H5"/>
    <mergeCell ref="I5:I6"/>
    <mergeCell ref="I2:K2"/>
    <mergeCell ref="I3:K3"/>
    <mergeCell ref="A3:C3"/>
    <mergeCell ref="A2:C2"/>
  </mergeCells>
  <conditionalFormatting sqref="L8 L10">
    <cfRule type="cellIs" dxfId="539" priority="585" operator="equal">
      <formula>"I"</formula>
    </cfRule>
    <cfRule type="cellIs" dxfId="538" priority="586" operator="equal">
      <formula>"M"</formula>
    </cfRule>
    <cfRule type="cellIs" dxfId="537" priority="587" operator="equal">
      <formula>"L"</formula>
    </cfRule>
    <cfRule type="cellIs" dxfId="536" priority="588" operator="equal">
      <formula>"S"</formula>
    </cfRule>
  </conditionalFormatting>
  <conditionalFormatting sqref="L8 L10">
    <cfRule type="cellIs" dxfId="535" priority="577" operator="equal">
      <formula>"I"</formula>
    </cfRule>
    <cfRule type="cellIs" dxfId="534" priority="578" operator="equal">
      <formula>"M"</formula>
    </cfRule>
    <cfRule type="cellIs" dxfId="533" priority="579" operator="equal">
      <formula>"L"</formula>
    </cfRule>
    <cfRule type="cellIs" dxfId="532" priority="580" operator="equal">
      <formula>"S"</formula>
    </cfRule>
  </conditionalFormatting>
  <conditionalFormatting sqref="L8 L10">
    <cfRule type="containsText" dxfId="531" priority="581" operator="containsText" text="Intolerable">
      <formula>NOT(ISERROR(SEARCH("Intolerable",L8)))</formula>
    </cfRule>
    <cfRule type="containsText" dxfId="530" priority="582" operator="containsText" text="Moderate">
      <formula>NOT(ISERROR(SEARCH("Moderate",L8)))</formula>
    </cfRule>
    <cfRule type="containsText" dxfId="529" priority="583" operator="containsText" text="Low">
      <formula>NOT(ISERROR(SEARCH("Low",L8)))</formula>
    </cfRule>
    <cfRule type="containsText" dxfId="528" priority="584" operator="containsText" text="Substantial">
      <formula>NOT(ISERROR(SEARCH("Substantial",L8)))</formula>
    </cfRule>
  </conditionalFormatting>
  <conditionalFormatting sqref="L10">
    <cfRule type="cellIs" dxfId="527" priority="573" operator="equal">
      <formula>"I"</formula>
    </cfRule>
    <cfRule type="cellIs" dxfId="526" priority="574" operator="equal">
      <formula>"M"</formula>
    </cfRule>
    <cfRule type="cellIs" dxfId="525" priority="575" operator="equal">
      <formula>"L"</formula>
    </cfRule>
    <cfRule type="cellIs" dxfId="524" priority="576" operator="equal">
      <formula>"S"</formula>
    </cfRule>
  </conditionalFormatting>
  <conditionalFormatting sqref="L10">
    <cfRule type="cellIs" dxfId="523" priority="565" operator="equal">
      <formula>"I"</formula>
    </cfRule>
    <cfRule type="cellIs" dxfId="522" priority="566" operator="equal">
      <formula>"M"</formula>
    </cfRule>
    <cfRule type="cellIs" dxfId="521" priority="567" operator="equal">
      <formula>"L"</formula>
    </cfRule>
    <cfRule type="cellIs" dxfId="520" priority="568" operator="equal">
      <formula>"S"</formula>
    </cfRule>
  </conditionalFormatting>
  <conditionalFormatting sqref="L10">
    <cfRule type="containsText" dxfId="519" priority="569" operator="containsText" text="Intolerable">
      <formula>NOT(ISERROR(SEARCH("Intolerable",L10)))</formula>
    </cfRule>
    <cfRule type="containsText" dxfId="518" priority="570" operator="containsText" text="Moderate">
      <formula>NOT(ISERROR(SEARCH("Moderate",L10)))</formula>
    </cfRule>
    <cfRule type="containsText" dxfId="517" priority="571" operator="containsText" text="Low">
      <formula>NOT(ISERROR(SEARCH("Low",L10)))</formula>
    </cfRule>
    <cfRule type="containsText" dxfId="516" priority="572" operator="containsText" text="Substantial">
      <formula>NOT(ISERROR(SEARCH("Substantial",L10)))</formula>
    </cfRule>
  </conditionalFormatting>
  <conditionalFormatting sqref="L8">
    <cfRule type="cellIs" dxfId="515" priority="561" operator="equal">
      <formula>"I"</formula>
    </cfRule>
    <cfRule type="cellIs" dxfId="514" priority="562" operator="equal">
      <formula>"M"</formula>
    </cfRule>
    <cfRule type="cellIs" dxfId="513" priority="563" operator="equal">
      <formula>"L"</formula>
    </cfRule>
    <cfRule type="cellIs" dxfId="512" priority="564" operator="equal">
      <formula>"S"</formula>
    </cfRule>
  </conditionalFormatting>
  <conditionalFormatting sqref="L8">
    <cfRule type="cellIs" dxfId="511" priority="553" operator="equal">
      <formula>"I"</formula>
    </cfRule>
    <cfRule type="cellIs" dxfId="510" priority="554" operator="equal">
      <formula>"M"</formula>
    </cfRule>
    <cfRule type="cellIs" dxfId="509" priority="555" operator="equal">
      <formula>"L"</formula>
    </cfRule>
    <cfRule type="cellIs" dxfId="508" priority="556" operator="equal">
      <formula>"S"</formula>
    </cfRule>
  </conditionalFormatting>
  <conditionalFormatting sqref="L8">
    <cfRule type="containsText" dxfId="507" priority="557" operator="containsText" text="Intolerable">
      <formula>NOT(ISERROR(SEARCH("Intolerable",L8)))</formula>
    </cfRule>
    <cfRule type="containsText" dxfId="506" priority="558" operator="containsText" text="Moderate">
      <formula>NOT(ISERROR(SEARCH("Moderate",L8)))</formula>
    </cfRule>
    <cfRule type="containsText" dxfId="505" priority="559" operator="containsText" text="Low">
      <formula>NOT(ISERROR(SEARCH("Low",L8)))</formula>
    </cfRule>
    <cfRule type="containsText" dxfId="504" priority="560" operator="containsText" text="Substantial">
      <formula>NOT(ISERROR(SEARCH("Substantial",L8)))</formula>
    </cfRule>
  </conditionalFormatting>
  <conditionalFormatting sqref="L8">
    <cfRule type="cellIs" dxfId="503" priority="549" operator="equal">
      <formula>"I"</formula>
    </cfRule>
    <cfRule type="cellIs" dxfId="502" priority="550" operator="equal">
      <formula>"M"</formula>
    </cfRule>
    <cfRule type="cellIs" dxfId="501" priority="551" operator="equal">
      <formula>"L"</formula>
    </cfRule>
    <cfRule type="cellIs" dxfId="500" priority="552" operator="equal">
      <formula>"S"</formula>
    </cfRule>
  </conditionalFormatting>
  <conditionalFormatting sqref="L8">
    <cfRule type="cellIs" dxfId="499" priority="541" operator="equal">
      <formula>"I"</formula>
    </cfRule>
    <cfRule type="cellIs" dxfId="498" priority="542" operator="equal">
      <formula>"M"</formula>
    </cfRule>
    <cfRule type="cellIs" dxfId="497" priority="543" operator="equal">
      <formula>"L"</formula>
    </cfRule>
    <cfRule type="cellIs" dxfId="496" priority="544" operator="equal">
      <formula>"S"</formula>
    </cfRule>
  </conditionalFormatting>
  <conditionalFormatting sqref="L8">
    <cfRule type="containsText" dxfId="495" priority="545" operator="containsText" text="Intolerable">
      <formula>NOT(ISERROR(SEARCH("Intolerable",L8)))</formula>
    </cfRule>
    <cfRule type="containsText" dxfId="494" priority="546" operator="containsText" text="Moderate">
      <formula>NOT(ISERROR(SEARCH("Moderate",L8)))</formula>
    </cfRule>
    <cfRule type="containsText" dxfId="493" priority="547" operator="containsText" text="Low">
      <formula>NOT(ISERROR(SEARCH("Low",L8)))</formula>
    </cfRule>
    <cfRule type="containsText" dxfId="492" priority="548" operator="containsText" text="Substantial">
      <formula>NOT(ISERROR(SEARCH("Substantial",L8)))</formula>
    </cfRule>
  </conditionalFormatting>
  <conditionalFormatting sqref="L13:L15">
    <cfRule type="cellIs" dxfId="491" priority="513" operator="equal">
      <formula>"I"</formula>
    </cfRule>
    <cfRule type="cellIs" dxfId="490" priority="514" operator="equal">
      <formula>"M"</formula>
    </cfRule>
    <cfRule type="cellIs" dxfId="489" priority="515" operator="equal">
      <formula>"L"</formula>
    </cfRule>
    <cfRule type="cellIs" dxfId="488" priority="516" operator="equal">
      <formula>"S"</formula>
    </cfRule>
  </conditionalFormatting>
  <conditionalFormatting sqref="L13:L15">
    <cfRule type="cellIs" dxfId="487" priority="505" operator="equal">
      <formula>"I"</formula>
    </cfRule>
    <cfRule type="cellIs" dxfId="486" priority="506" operator="equal">
      <formula>"M"</formula>
    </cfRule>
    <cfRule type="cellIs" dxfId="485" priority="507" operator="equal">
      <formula>"L"</formula>
    </cfRule>
    <cfRule type="cellIs" dxfId="484" priority="508" operator="equal">
      <formula>"S"</formula>
    </cfRule>
  </conditionalFormatting>
  <conditionalFormatting sqref="L13:L15">
    <cfRule type="containsText" dxfId="483" priority="509" operator="containsText" text="Intolerable">
      <formula>NOT(ISERROR(SEARCH("Intolerable",L13)))</formula>
    </cfRule>
    <cfRule type="containsText" dxfId="482" priority="510" operator="containsText" text="Moderate">
      <formula>NOT(ISERROR(SEARCH("Moderate",L13)))</formula>
    </cfRule>
    <cfRule type="containsText" dxfId="481" priority="511" operator="containsText" text="Low">
      <formula>NOT(ISERROR(SEARCH("Low",L13)))</formula>
    </cfRule>
    <cfRule type="containsText" dxfId="480" priority="512" operator="containsText" text="Substantial">
      <formula>NOT(ISERROR(SEARCH("Substantial",L13)))</formula>
    </cfRule>
  </conditionalFormatting>
  <conditionalFormatting sqref="L13:L15">
    <cfRule type="cellIs" dxfId="479" priority="501" operator="equal">
      <formula>"I"</formula>
    </cfRule>
    <cfRule type="cellIs" dxfId="478" priority="502" operator="equal">
      <formula>"M"</formula>
    </cfRule>
    <cfRule type="cellIs" dxfId="477" priority="503" operator="equal">
      <formula>"L"</formula>
    </cfRule>
    <cfRule type="cellIs" dxfId="476" priority="504" operator="equal">
      <formula>"S"</formula>
    </cfRule>
  </conditionalFormatting>
  <conditionalFormatting sqref="L13:L15">
    <cfRule type="cellIs" dxfId="475" priority="493" operator="equal">
      <formula>"I"</formula>
    </cfRule>
    <cfRule type="cellIs" dxfId="474" priority="494" operator="equal">
      <formula>"M"</formula>
    </cfRule>
    <cfRule type="cellIs" dxfId="473" priority="495" operator="equal">
      <formula>"L"</formula>
    </cfRule>
    <cfRule type="cellIs" dxfId="472" priority="496" operator="equal">
      <formula>"S"</formula>
    </cfRule>
  </conditionalFormatting>
  <conditionalFormatting sqref="L13:L15">
    <cfRule type="containsText" dxfId="471" priority="497" operator="containsText" text="Intolerable">
      <formula>NOT(ISERROR(SEARCH("Intolerable",L13)))</formula>
    </cfRule>
    <cfRule type="containsText" dxfId="470" priority="498" operator="containsText" text="Moderate">
      <formula>NOT(ISERROR(SEARCH("Moderate",L13)))</formula>
    </cfRule>
    <cfRule type="containsText" dxfId="469" priority="499" operator="containsText" text="Low">
      <formula>NOT(ISERROR(SEARCH("Low",L13)))</formula>
    </cfRule>
    <cfRule type="containsText" dxfId="468" priority="500" operator="containsText" text="Substantial">
      <formula>NOT(ISERROR(SEARCH("Substantial",L13)))</formula>
    </cfRule>
  </conditionalFormatting>
  <conditionalFormatting sqref="L19:L21">
    <cfRule type="cellIs" dxfId="467" priority="489" operator="equal">
      <formula>"I"</formula>
    </cfRule>
    <cfRule type="cellIs" dxfId="466" priority="490" operator="equal">
      <formula>"M"</formula>
    </cfRule>
    <cfRule type="cellIs" dxfId="465" priority="491" operator="equal">
      <formula>"L"</formula>
    </cfRule>
    <cfRule type="cellIs" dxfId="464" priority="492" operator="equal">
      <formula>"S"</formula>
    </cfRule>
  </conditionalFormatting>
  <conditionalFormatting sqref="L19:L21">
    <cfRule type="cellIs" dxfId="463" priority="481" operator="equal">
      <formula>"I"</formula>
    </cfRule>
    <cfRule type="cellIs" dxfId="462" priority="482" operator="equal">
      <formula>"M"</formula>
    </cfRule>
    <cfRule type="cellIs" dxfId="461" priority="483" operator="equal">
      <formula>"L"</formula>
    </cfRule>
    <cfRule type="cellIs" dxfId="460" priority="484" operator="equal">
      <formula>"S"</formula>
    </cfRule>
  </conditionalFormatting>
  <conditionalFormatting sqref="L19:L21">
    <cfRule type="containsText" dxfId="459" priority="485" operator="containsText" text="Intolerable">
      <formula>NOT(ISERROR(SEARCH("Intolerable",L19)))</formula>
    </cfRule>
    <cfRule type="containsText" dxfId="458" priority="486" operator="containsText" text="Moderate">
      <formula>NOT(ISERROR(SEARCH("Moderate",L19)))</formula>
    </cfRule>
    <cfRule type="containsText" dxfId="457" priority="487" operator="containsText" text="Low">
      <formula>NOT(ISERROR(SEARCH("Low",L19)))</formula>
    </cfRule>
    <cfRule type="containsText" dxfId="456" priority="488" operator="containsText" text="Substantial">
      <formula>NOT(ISERROR(SEARCH("Substantial",L19)))</formula>
    </cfRule>
  </conditionalFormatting>
  <conditionalFormatting sqref="L19:L21">
    <cfRule type="cellIs" dxfId="455" priority="477" operator="equal">
      <formula>"I"</formula>
    </cfRule>
    <cfRule type="cellIs" dxfId="454" priority="478" operator="equal">
      <formula>"M"</formula>
    </cfRule>
    <cfRule type="cellIs" dxfId="453" priority="479" operator="equal">
      <formula>"L"</formula>
    </cfRule>
    <cfRule type="cellIs" dxfId="452" priority="480" operator="equal">
      <formula>"S"</formula>
    </cfRule>
  </conditionalFormatting>
  <conditionalFormatting sqref="L19:L21">
    <cfRule type="cellIs" dxfId="451" priority="469" operator="equal">
      <formula>"I"</formula>
    </cfRule>
    <cfRule type="cellIs" dxfId="450" priority="470" operator="equal">
      <formula>"M"</formula>
    </cfRule>
    <cfRule type="cellIs" dxfId="449" priority="471" operator="equal">
      <formula>"L"</formula>
    </cfRule>
    <cfRule type="cellIs" dxfId="448" priority="472" operator="equal">
      <formula>"S"</formula>
    </cfRule>
  </conditionalFormatting>
  <conditionalFormatting sqref="L19:L21">
    <cfRule type="containsText" dxfId="447" priority="473" operator="containsText" text="Intolerable">
      <formula>NOT(ISERROR(SEARCH("Intolerable",L19)))</formula>
    </cfRule>
    <cfRule type="containsText" dxfId="446" priority="474" operator="containsText" text="Moderate">
      <formula>NOT(ISERROR(SEARCH("Moderate",L19)))</formula>
    </cfRule>
    <cfRule type="containsText" dxfId="445" priority="475" operator="containsText" text="Low">
      <formula>NOT(ISERROR(SEARCH("Low",L19)))</formula>
    </cfRule>
    <cfRule type="containsText" dxfId="444" priority="476" operator="containsText" text="Substantial">
      <formula>NOT(ISERROR(SEARCH("Substantial",L19)))</formula>
    </cfRule>
  </conditionalFormatting>
  <conditionalFormatting sqref="L25:L26">
    <cfRule type="cellIs" dxfId="443" priority="465" operator="equal">
      <formula>"I"</formula>
    </cfRule>
    <cfRule type="cellIs" dxfId="442" priority="466" operator="equal">
      <formula>"M"</formula>
    </cfRule>
    <cfRule type="cellIs" dxfId="441" priority="467" operator="equal">
      <formula>"L"</formula>
    </cfRule>
    <cfRule type="cellIs" dxfId="440" priority="468" operator="equal">
      <formula>"S"</formula>
    </cfRule>
  </conditionalFormatting>
  <conditionalFormatting sqref="L25:L26">
    <cfRule type="cellIs" dxfId="439" priority="457" operator="equal">
      <formula>"I"</formula>
    </cfRule>
    <cfRule type="cellIs" dxfId="438" priority="458" operator="equal">
      <formula>"M"</formula>
    </cfRule>
    <cfRule type="cellIs" dxfId="437" priority="459" operator="equal">
      <formula>"L"</formula>
    </cfRule>
    <cfRule type="cellIs" dxfId="436" priority="460" operator="equal">
      <formula>"S"</formula>
    </cfRule>
  </conditionalFormatting>
  <conditionalFormatting sqref="L25:L26">
    <cfRule type="containsText" dxfId="435" priority="461" operator="containsText" text="Intolerable">
      <formula>NOT(ISERROR(SEARCH("Intolerable",L25)))</formula>
    </cfRule>
    <cfRule type="containsText" dxfId="434" priority="462" operator="containsText" text="Moderate">
      <formula>NOT(ISERROR(SEARCH("Moderate",L25)))</formula>
    </cfRule>
    <cfRule type="containsText" dxfId="433" priority="463" operator="containsText" text="Low">
      <formula>NOT(ISERROR(SEARCH("Low",L25)))</formula>
    </cfRule>
    <cfRule type="containsText" dxfId="432" priority="464" operator="containsText" text="Substantial">
      <formula>NOT(ISERROR(SEARCH("Substantial",L25)))</formula>
    </cfRule>
  </conditionalFormatting>
  <conditionalFormatting sqref="L25:L26">
    <cfRule type="cellIs" dxfId="431" priority="453" operator="equal">
      <formula>"I"</formula>
    </cfRule>
    <cfRule type="cellIs" dxfId="430" priority="454" operator="equal">
      <formula>"M"</formula>
    </cfRule>
    <cfRule type="cellIs" dxfId="429" priority="455" operator="equal">
      <formula>"L"</formula>
    </cfRule>
    <cfRule type="cellIs" dxfId="428" priority="456" operator="equal">
      <formula>"S"</formula>
    </cfRule>
  </conditionalFormatting>
  <conditionalFormatting sqref="L25:L26">
    <cfRule type="cellIs" dxfId="427" priority="445" operator="equal">
      <formula>"I"</formula>
    </cfRule>
    <cfRule type="cellIs" dxfId="426" priority="446" operator="equal">
      <formula>"M"</formula>
    </cfRule>
    <cfRule type="cellIs" dxfId="425" priority="447" operator="equal">
      <formula>"L"</formula>
    </cfRule>
    <cfRule type="cellIs" dxfId="424" priority="448" operator="equal">
      <formula>"S"</formula>
    </cfRule>
  </conditionalFormatting>
  <conditionalFormatting sqref="L25:L26">
    <cfRule type="containsText" dxfId="423" priority="449" operator="containsText" text="Intolerable">
      <formula>NOT(ISERROR(SEARCH("Intolerable",L25)))</formula>
    </cfRule>
    <cfRule type="containsText" dxfId="422" priority="450" operator="containsText" text="Moderate">
      <formula>NOT(ISERROR(SEARCH("Moderate",L25)))</formula>
    </cfRule>
    <cfRule type="containsText" dxfId="421" priority="451" operator="containsText" text="Low">
      <formula>NOT(ISERROR(SEARCH("Low",L25)))</formula>
    </cfRule>
    <cfRule type="containsText" dxfId="420" priority="452" operator="containsText" text="Substantial">
      <formula>NOT(ISERROR(SEARCH("Substantial",L25)))</formula>
    </cfRule>
  </conditionalFormatting>
  <conditionalFormatting sqref="L29:L31">
    <cfRule type="cellIs" dxfId="419" priority="441" operator="equal">
      <formula>"I"</formula>
    </cfRule>
    <cfRule type="cellIs" dxfId="418" priority="442" operator="equal">
      <formula>"M"</formula>
    </cfRule>
    <cfRule type="cellIs" dxfId="417" priority="443" operator="equal">
      <formula>"L"</formula>
    </cfRule>
    <cfRule type="cellIs" dxfId="416" priority="444" operator="equal">
      <formula>"S"</formula>
    </cfRule>
  </conditionalFormatting>
  <conditionalFormatting sqref="L29:L31">
    <cfRule type="cellIs" dxfId="415" priority="433" operator="equal">
      <formula>"I"</formula>
    </cfRule>
    <cfRule type="cellIs" dxfId="414" priority="434" operator="equal">
      <formula>"M"</formula>
    </cfRule>
    <cfRule type="cellIs" dxfId="413" priority="435" operator="equal">
      <formula>"L"</formula>
    </cfRule>
    <cfRule type="cellIs" dxfId="412" priority="436" operator="equal">
      <formula>"S"</formula>
    </cfRule>
  </conditionalFormatting>
  <conditionalFormatting sqref="L29:L31">
    <cfRule type="containsText" dxfId="411" priority="437" operator="containsText" text="Intolerable">
      <formula>NOT(ISERROR(SEARCH("Intolerable",L29)))</formula>
    </cfRule>
    <cfRule type="containsText" dxfId="410" priority="438" operator="containsText" text="Moderate">
      <formula>NOT(ISERROR(SEARCH("Moderate",L29)))</formula>
    </cfRule>
    <cfRule type="containsText" dxfId="409" priority="439" operator="containsText" text="Low">
      <formula>NOT(ISERROR(SEARCH("Low",L29)))</formula>
    </cfRule>
    <cfRule type="containsText" dxfId="408" priority="440" operator="containsText" text="Substantial">
      <formula>NOT(ISERROR(SEARCH("Substantial",L29)))</formula>
    </cfRule>
  </conditionalFormatting>
  <conditionalFormatting sqref="L29:L31">
    <cfRule type="cellIs" dxfId="407" priority="429" operator="equal">
      <formula>"I"</formula>
    </cfRule>
    <cfRule type="cellIs" dxfId="406" priority="430" operator="equal">
      <formula>"M"</formula>
    </cfRule>
    <cfRule type="cellIs" dxfId="405" priority="431" operator="equal">
      <formula>"L"</formula>
    </cfRule>
    <cfRule type="cellIs" dxfId="404" priority="432" operator="equal">
      <formula>"S"</formula>
    </cfRule>
  </conditionalFormatting>
  <conditionalFormatting sqref="L29:L31">
    <cfRule type="cellIs" dxfId="403" priority="421" operator="equal">
      <formula>"I"</formula>
    </cfRule>
    <cfRule type="cellIs" dxfId="402" priority="422" operator="equal">
      <formula>"M"</formula>
    </cfRule>
    <cfRule type="cellIs" dxfId="401" priority="423" operator="equal">
      <formula>"L"</formula>
    </cfRule>
    <cfRule type="cellIs" dxfId="400" priority="424" operator="equal">
      <formula>"S"</formula>
    </cfRule>
  </conditionalFormatting>
  <conditionalFormatting sqref="L29:L31">
    <cfRule type="containsText" dxfId="399" priority="425" operator="containsText" text="Intolerable">
      <formula>NOT(ISERROR(SEARCH("Intolerable",L29)))</formula>
    </cfRule>
    <cfRule type="containsText" dxfId="398" priority="426" operator="containsText" text="Moderate">
      <formula>NOT(ISERROR(SEARCH("Moderate",L29)))</formula>
    </cfRule>
    <cfRule type="containsText" dxfId="397" priority="427" operator="containsText" text="Low">
      <formula>NOT(ISERROR(SEARCH("Low",L29)))</formula>
    </cfRule>
    <cfRule type="containsText" dxfId="396" priority="428" operator="containsText" text="Substantial">
      <formula>NOT(ISERROR(SEARCH("Substantial",L29)))</formula>
    </cfRule>
  </conditionalFormatting>
  <conditionalFormatting sqref="L37:L39">
    <cfRule type="cellIs" dxfId="395" priority="417" operator="equal">
      <formula>"I"</formula>
    </cfRule>
    <cfRule type="cellIs" dxfId="394" priority="418" operator="equal">
      <formula>"M"</formula>
    </cfRule>
    <cfRule type="cellIs" dxfId="393" priority="419" operator="equal">
      <formula>"L"</formula>
    </cfRule>
    <cfRule type="cellIs" dxfId="392" priority="420" operator="equal">
      <formula>"S"</formula>
    </cfRule>
  </conditionalFormatting>
  <conditionalFormatting sqref="L37:L39">
    <cfRule type="cellIs" dxfId="391" priority="409" operator="equal">
      <formula>"I"</formula>
    </cfRule>
    <cfRule type="cellIs" dxfId="390" priority="410" operator="equal">
      <formula>"M"</formula>
    </cfRule>
    <cfRule type="cellIs" dxfId="389" priority="411" operator="equal">
      <formula>"L"</formula>
    </cfRule>
    <cfRule type="cellIs" dxfId="388" priority="412" operator="equal">
      <formula>"S"</formula>
    </cfRule>
  </conditionalFormatting>
  <conditionalFormatting sqref="L37:L39">
    <cfRule type="containsText" dxfId="387" priority="413" operator="containsText" text="Intolerable">
      <formula>NOT(ISERROR(SEARCH("Intolerable",L37)))</formula>
    </cfRule>
    <cfRule type="containsText" dxfId="386" priority="414" operator="containsText" text="Moderate">
      <formula>NOT(ISERROR(SEARCH("Moderate",L37)))</formula>
    </cfRule>
    <cfRule type="containsText" dxfId="385" priority="415" operator="containsText" text="Low">
      <formula>NOT(ISERROR(SEARCH("Low",L37)))</formula>
    </cfRule>
    <cfRule type="containsText" dxfId="384" priority="416" operator="containsText" text="Substantial">
      <formula>NOT(ISERROR(SEARCH("Substantial",L37)))</formula>
    </cfRule>
  </conditionalFormatting>
  <conditionalFormatting sqref="L37:L39">
    <cfRule type="cellIs" dxfId="383" priority="405" operator="equal">
      <formula>"I"</formula>
    </cfRule>
    <cfRule type="cellIs" dxfId="382" priority="406" operator="equal">
      <formula>"M"</formula>
    </cfRule>
    <cfRule type="cellIs" dxfId="381" priority="407" operator="equal">
      <formula>"L"</formula>
    </cfRule>
    <cfRule type="cellIs" dxfId="380" priority="408" operator="equal">
      <formula>"S"</formula>
    </cfRule>
  </conditionalFormatting>
  <conditionalFormatting sqref="L37:L39">
    <cfRule type="cellIs" dxfId="379" priority="397" operator="equal">
      <formula>"I"</formula>
    </cfRule>
    <cfRule type="cellIs" dxfId="378" priority="398" operator="equal">
      <formula>"M"</formula>
    </cfRule>
    <cfRule type="cellIs" dxfId="377" priority="399" operator="equal">
      <formula>"L"</formula>
    </cfRule>
    <cfRule type="cellIs" dxfId="376" priority="400" operator="equal">
      <formula>"S"</formula>
    </cfRule>
  </conditionalFormatting>
  <conditionalFormatting sqref="L37:L39">
    <cfRule type="containsText" dxfId="375" priority="401" operator="containsText" text="Intolerable">
      <formula>NOT(ISERROR(SEARCH("Intolerable",L37)))</formula>
    </cfRule>
    <cfRule type="containsText" dxfId="374" priority="402" operator="containsText" text="Moderate">
      <formula>NOT(ISERROR(SEARCH("Moderate",L37)))</formula>
    </cfRule>
    <cfRule type="containsText" dxfId="373" priority="403" operator="containsText" text="Low">
      <formula>NOT(ISERROR(SEARCH("Low",L37)))</formula>
    </cfRule>
    <cfRule type="containsText" dxfId="372" priority="404" operator="containsText" text="Substantial">
      <formula>NOT(ISERROR(SEARCH("Substantial",L37)))</formula>
    </cfRule>
  </conditionalFormatting>
  <conditionalFormatting sqref="L45 L47">
    <cfRule type="cellIs" dxfId="371" priority="393" operator="equal">
      <formula>"I"</formula>
    </cfRule>
    <cfRule type="cellIs" dxfId="370" priority="394" operator="equal">
      <formula>"M"</formula>
    </cfRule>
    <cfRule type="cellIs" dxfId="369" priority="395" operator="equal">
      <formula>"L"</formula>
    </cfRule>
    <cfRule type="cellIs" dxfId="368" priority="396" operator="equal">
      <formula>"S"</formula>
    </cfRule>
  </conditionalFormatting>
  <conditionalFormatting sqref="L45 L47">
    <cfRule type="cellIs" dxfId="367" priority="385" operator="equal">
      <formula>"I"</formula>
    </cfRule>
    <cfRule type="cellIs" dxfId="366" priority="386" operator="equal">
      <formula>"M"</formula>
    </cfRule>
    <cfRule type="cellIs" dxfId="365" priority="387" operator="equal">
      <formula>"L"</formula>
    </cfRule>
    <cfRule type="cellIs" dxfId="364" priority="388" operator="equal">
      <formula>"S"</formula>
    </cfRule>
  </conditionalFormatting>
  <conditionalFormatting sqref="L45 L47">
    <cfRule type="containsText" dxfId="363" priority="389" operator="containsText" text="Intolerable">
      <formula>NOT(ISERROR(SEARCH("Intolerable",L45)))</formula>
    </cfRule>
    <cfRule type="containsText" dxfId="362" priority="390" operator="containsText" text="Moderate">
      <formula>NOT(ISERROR(SEARCH("Moderate",L45)))</formula>
    </cfRule>
    <cfRule type="containsText" dxfId="361" priority="391" operator="containsText" text="Low">
      <formula>NOT(ISERROR(SEARCH("Low",L45)))</formula>
    </cfRule>
    <cfRule type="containsText" dxfId="360" priority="392" operator="containsText" text="Substantial">
      <formula>NOT(ISERROR(SEARCH("Substantial",L45)))</formula>
    </cfRule>
  </conditionalFormatting>
  <conditionalFormatting sqref="L45 L47">
    <cfRule type="cellIs" dxfId="359" priority="381" operator="equal">
      <formula>"I"</formula>
    </cfRule>
    <cfRule type="cellIs" dxfId="358" priority="382" operator="equal">
      <formula>"M"</formula>
    </cfRule>
    <cfRule type="cellIs" dxfId="357" priority="383" operator="equal">
      <formula>"L"</formula>
    </cfRule>
    <cfRule type="cellIs" dxfId="356" priority="384" operator="equal">
      <formula>"S"</formula>
    </cfRule>
  </conditionalFormatting>
  <conditionalFormatting sqref="L45 L47">
    <cfRule type="cellIs" dxfId="355" priority="373" operator="equal">
      <formula>"I"</formula>
    </cfRule>
    <cfRule type="cellIs" dxfId="354" priority="374" operator="equal">
      <formula>"M"</formula>
    </cfRule>
    <cfRule type="cellIs" dxfId="353" priority="375" operator="equal">
      <formula>"L"</formula>
    </cfRule>
    <cfRule type="cellIs" dxfId="352" priority="376" operator="equal">
      <formula>"S"</formula>
    </cfRule>
  </conditionalFormatting>
  <conditionalFormatting sqref="L45 L47">
    <cfRule type="containsText" dxfId="351" priority="377" operator="containsText" text="Intolerable">
      <formula>NOT(ISERROR(SEARCH("Intolerable",L45)))</formula>
    </cfRule>
    <cfRule type="containsText" dxfId="350" priority="378" operator="containsText" text="Moderate">
      <formula>NOT(ISERROR(SEARCH("Moderate",L45)))</formula>
    </cfRule>
    <cfRule type="containsText" dxfId="349" priority="379" operator="containsText" text="Low">
      <formula>NOT(ISERROR(SEARCH("Low",L45)))</formula>
    </cfRule>
    <cfRule type="containsText" dxfId="348" priority="380" operator="containsText" text="Substantial">
      <formula>NOT(ISERROR(SEARCH("Substantial",L45)))</formula>
    </cfRule>
  </conditionalFormatting>
  <conditionalFormatting sqref="L41:L42">
    <cfRule type="cellIs" dxfId="347" priority="369" operator="equal">
      <formula>"I"</formula>
    </cfRule>
    <cfRule type="cellIs" dxfId="346" priority="370" operator="equal">
      <formula>"M"</formula>
    </cfRule>
    <cfRule type="cellIs" dxfId="345" priority="371" operator="equal">
      <formula>"L"</formula>
    </cfRule>
    <cfRule type="cellIs" dxfId="344" priority="372" operator="equal">
      <formula>"S"</formula>
    </cfRule>
  </conditionalFormatting>
  <conditionalFormatting sqref="L41:L42">
    <cfRule type="cellIs" dxfId="343" priority="361" operator="equal">
      <formula>"I"</formula>
    </cfRule>
    <cfRule type="cellIs" dxfId="342" priority="362" operator="equal">
      <formula>"M"</formula>
    </cfRule>
    <cfRule type="cellIs" dxfId="341" priority="363" operator="equal">
      <formula>"L"</formula>
    </cfRule>
    <cfRule type="cellIs" dxfId="340" priority="364" operator="equal">
      <formula>"S"</formula>
    </cfRule>
  </conditionalFormatting>
  <conditionalFormatting sqref="L41:L42">
    <cfRule type="containsText" dxfId="339" priority="365" operator="containsText" text="Intolerable">
      <formula>NOT(ISERROR(SEARCH("Intolerable",L41)))</formula>
    </cfRule>
    <cfRule type="containsText" dxfId="338" priority="366" operator="containsText" text="Moderate">
      <formula>NOT(ISERROR(SEARCH("Moderate",L41)))</formula>
    </cfRule>
    <cfRule type="containsText" dxfId="337" priority="367" operator="containsText" text="Low">
      <formula>NOT(ISERROR(SEARCH("Low",L41)))</formula>
    </cfRule>
    <cfRule type="containsText" dxfId="336" priority="368" operator="containsText" text="Substantial">
      <formula>NOT(ISERROR(SEARCH("Substantial",L41)))</formula>
    </cfRule>
  </conditionalFormatting>
  <conditionalFormatting sqref="L41:L42">
    <cfRule type="cellIs" dxfId="335" priority="357" operator="equal">
      <formula>"I"</formula>
    </cfRule>
    <cfRule type="cellIs" dxfId="334" priority="358" operator="equal">
      <formula>"M"</formula>
    </cfRule>
    <cfRule type="cellIs" dxfId="333" priority="359" operator="equal">
      <formula>"L"</formula>
    </cfRule>
    <cfRule type="cellIs" dxfId="332" priority="360" operator="equal">
      <formula>"S"</formula>
    </cfRule>
  </conditionalFormatting>
  <conditionalFormatting sqref="L41:L42">
    <cfRule type="cellIs" dxfId="331" priority="349" operator="equal">
      <formula>"I"</formula>
    </cfRule>
    <cfRule type="cellIs" dxfId="330" priority="350" operator="equal">
      <formula>"M"</formula>
    </cfRule>
    <cfRule type="cellIs" dxfId="329" priority="351" operator="equal">
      <formula>"L"</formula>
    </cfRule>
    <cfRule type="cellIs" dxfId="328" priority="352" operator="equal">
      <formula>"S"</formula>
    </cfRule>
  </conditionalFormatting>
  <conditionalFormatting sqref="L41:L42">
    <cfRule type="containsText" dxfId="327" priority="353" operator="containsText" text="Intolerable">
      <formula>NOT(ISERROR(SEARCH("Intolerable",L41)))</formula>
    </cfRule>
    <cfRule type="containsText" dxfId="326" priority="354" operator="containsText" text="Moderate">
      <formula>NOT(ISERROR(SEARCH("Moderate",L41)))</formula>
    </cfRule>
    <cfRule type="containsText" dxfId="325" priority="355" operator="containsText" text="Low">
      <formula>NOT(ISERROR(SEARCH("Low",L41)))</formula>
    </cfRule>
    <cfRule type="containsText" dxfId="324" priority="356" operator="containsText" text="Substantial">
      <formula>NOT(ISERROR(SEARCH("Substantial",L41)))</formula>
    </cfRule>
  </conditionalFormatting>
  <conditionalFormatting sqref="L49">
    <cfRule type="cellIs" dxfId="323" priority="345" operator="equal">
      <formula>"I"</formula>
    </cfRule>
    <cfRule type="cellIs" dxfId="322" priority="346" operator="equal">
      <formula>"M"</formula>
    </cfRule>
    <cfRule type="cellIs" dxfId="321" priority="347" operator="equal">
      <formula>"L"</formula>
    </cfRule>
    <cfRule type="cellIs" dxfId="320" priority="348" operator="equal">
      <formula>"S"</formula>
    </cfRule>
  </conditionalFormatting>
  <conditionalFormatting sqref="L49">
    <cfRule type="cellIs" dxfId="319" priority="337" operator="equal">
      <formula>"I"</formula>
    </cfRule>
    <cfRule type="cellIs" dxfId="318" priority="338" operator="equal">
      <formula>"M"</formula>
    </cfRule>
    <cfRule type="cellIs" dxfId="317" priority="339" operator="equal">
      <formula>"L"</formula>
    </cfRule>
    <cfRule type="cellIs" dxfId="316" priority="340" operator="equal">
      <formula>"S"</formula>
    </cfRule>
  </conditionalFormatting>
  <conditionalFormatting sqref="L49">
    <cfRule type="containsText" dxfId="315" priority="341" operator="containsText" text="Intolerable">
      <formula>NOT(ISERROR(SEARCH("Intolerable",L49)))</formula>
    </cfRule>
    <cfRule type="containsText" dxfId="314" priority="342" operator="containsText" text="Moderate">
      <formula>NOT(ISERROR(SEARCH("Moderate",L49)))</formula>
    </cfRule>
    <cfRule type="containsText" dxfId="313" priority="343" operator="containsText" text="Low">
      <formula>NOT(ISERROR(SEARCH("Low",L49)))</formula>
    </cfRule>
    <cfRule type="containsText" dxfId="312" priority="344" operator="containsText" text="Substantial">
      <formula>NOT(ISERROR(SEARCH("Substantial",L49)))</formula>
    </cfRule>
  </conditionalFormatting>
  <conditionalFormatting sqref="L49">
    <cfRule type="cellIs" dxfId="311" priority="333" operator="equal">
      <formula>"I"</formula>
    </cfRule>
    <cfRule type="cellIs" dxfId="310" priority="334" operator="equal">
      <formula>"M"</formula>
    </cfRule>
    <cfRule type="cellIs" dxfId="309" priority="335" operator="equal">
      <formula>"L"</formula>
    </cfRule>
    <cfRule type="cellIs" dxfId="308" priority="336" operator="equal">
      <formula>"S"</formula>
    </cfRule>
  </conditionalFormatting>
  <conditionalFormatting sqref="L49">
    <cfRule type="cellIs" dxfId="307" priority="325" operator="equal">
      <formula>"I"</formula>
    </cfRule>
    <cfRule type="cellIs" dxfId="306" priority="326" operator="equal">
      <formula>"M"</formula>
    </cfRule>
    <cfRule type="cellIs" dxfId="305" priority="327" operator="equal">
      <formula>"L"</formula>
    </cfRule>
    <cfRule type="cellIs" dxfId="304" priority="328" operator="equal">
      <formula>"S"</formula>
    </cfRule>
  </conditionalFormatting>
  <conditionalFormatting sqref="L49">
    <cfRule type="containsText" dxfId="303" priority="329" operator="containsText" text="Intolerable">
      <formula>NOT(ISERROR(SEARCH("Intolerable",L49)))</formula>
    </cfRule>
    <cfRule type="containsText" dxfId="302" priority="330" operator="containsText" text="Moderate">
      <formula>NOT(ISERROR(SEARCH("Moderate",L49)))</formula>
    </cfRule>
    <cfRule type="containsText" dxfId="301" priority="331" operator="containsText" text="Low">
      <formula>NOT(ISERROR(SEARCH("Low",L49)))</formula>
    </cfRule>
    <cfRule type="containsText" dxfId="300" priority="332" operator="containsText" text="Substantial">
      <formula>NOT(ISERROR(SEARCH("Substantial",L49)))</formula>
    </cfRule>
  </conditionalFormatting>
  <conditionalFormatting sqref="L8">
    <cfRule type="cellIs" dxfId="299" priority="297" operator="equal">
      <formula>"I"</formula>
    </cfRule>
    <cfRule type="cellIs" dxfId="298" priority="298" operator="equal">
      <formula>"M"</formula>
    </cfRule>
    <cfRule type="cellIs" dxfId="297" priority="299" operator="equal">
      <formula>"L"</formula>
    </cfRule>
    <cfRule type="cellIs" dxfId="296" priority="300" operator="equal">
      <formula>"S"</formula>
    </cfRule>
  </conditionalFormatting>
  <conditionalFormatting sqref="L8">
    <cfRule type="cellIs" dxfId="295" priority="289" operator="equal">
      <formula>"I"</formula>
    </cfRule>
    <cfRule type="cellIs" dxfId="294" priority="290" operator="equal">
      <formula>"M"</formula>
    </cfRule>
    <cfRule type="cellIs" dxfId="293" priority="291" operator="equal">
      <formula>"L"</formula>
    </cfRule>
    <cfRule type="cellIs" dxfId="292" priority="292" operator="equal">
      <formula>"S"</formula>
    </cfRule>
  </conditionalFormatting>
  <conditionalFormatting sqref="L8">
    <cfRule type="containsText" dxfId="291" priority="293" operator="containsText" text="Intolerable">
      <formula>NOT(ISERROR(SEARCH("Intolerable",L8)))</formula>
    </cfRule>
    <cfRule type="containsText" dxfId="290" priority="294" operator="containsText" text="Moderate">
      <formula>NOT(ISERROR(SEARCH("Moderate",L8)))</formula>
    </cfRule>
    <cfRule type="containsText" dxfId="289" priority="295" operator="containsText" text="Low">
      <formula>NOT(ISERROR(SEARCH("Low",L8)))</formula>
    </cfRule>
    <cfRule type="containsText" dxfId="288" priority="296" operator="containsText" text="Substantial">
      <formula>NOT(ISERROR(SEARCH("Substantial",L8)))</formula>
    </cfRule>
  </conditionalFormatting>
  <conditionalFormatting sqref="L9">
    <cfRule type="cellIs" dxfId="287" priority="285" operator="equal">
      <formula>"I"</formula>
    </cfRule>
    <cfRule type="cellIs" dxfId="286" priority="286" operator="equal">
      <formula>"M"</formula>
    </cfRule>
    <cfRule type="cellIs" dxfId="285" priority="287" operator="equal">
      <formula>"L"</formula>
    </cfRule>
    <cfRule type="cellIs" dxfId="284" priority="288" operator="equal">
      <formula>"S"</formula>
    </cfRule>
  </conditionalFormatting>
  <conditionalFormatting sqref="L9">
    <cfRule type="cellIs" dxfId="283" priority="277" operator="equal">
      <formula>"I"</formula>
    </cfRule>
    <cfRule type="cellIs" dxfId="282" priority="278" operator="equal">
      <formula>"M"</formula>
    </cfRule>
    <cfRule type="cellIs" dxfId="281" priority="279" operator="equal">
      <formula>"L"</formula>
    </cfRule>
    <cfRule type="cellIs" dxfId="280" priority="280" operator="equal">
      <formula>"S"</formula>
    </cfRule>
  </conditionalFormatting>
  <conditionalFormatting sqref="L9">
    <cfRule type="containsText" dxfId="279" priority="281" operator="containsText" text="Intolerable">
      <formula>NOT(ISERROR(SEARCH("Intolerable",L9)))</formula>
    </cfRule>
    <cfRule type="containsText" dxfId="278" priority="282" operator="containsText" text="Moderate">
      <formula>NOT(ISERROR(SEARCH("Moderate",L9)))</formula>
    </cfRule>
    <cfRule type="containsText" dxfId="277" priority="283" operator="containsText" text="Low">
      <formula>NOT(ISERROR(SEARCH("Low",L9)))</formula>
    </cfRule>
    <cfRule type="containsText" dxfId="276" priority="284" operator="containsText" text="Substantial">
      <formula>NOT(ISERROR(SEARCH("Substantial",L9)))</formula>
    </cfRule>
  </conditionalFormatting>
  <conditionalFormatting sqref="L9">
    <cfRule type="cellIs" dxfId="275" priority="273" operator="equal">
      <formula>"I"</formula>
    </cfRule>
    <cfRule type="cellIs" dxfId="274" priority="274" operator="equal">
      <formula>"M"</formula>
    </cfRule>
    <cfRule type="cellIs" dxfId="273" priority="275" operator="equal">
      <formula>"L"</formula>
    </cfRule>
    <cfRule type="cellIs" dxfId="272" priority="276" operator="equal">
      <formula>"S"</formula>
    </cfRule>
  </conditionalFormatting>
  <conditionalFormatting sqref="L9">
    <cfRule type="cellIs" dxfId="271" priority="265" operator="equal">
      <formula>"I"</formula>
    </cfRule>
    <cfRule type="cellIs" dxfId="270" priority="266" operator="equal">
      <formula>"M"</formula>
    </cfRule>
    <cfRule type="cellIs" dxfId="269" priority="267" operator="equal">
      <formula>"L"</formula>
    </cfRule>
    <cfRule type="cellIs" dxfId="268" priority="268" operator="equal">
      <formula>"S"</formula>
    </cfRule>
  </conditionalFormatting>
  <conditionalFormatting sqref="L9">
    <cfRule type="containsText" dxfId="267" priority="269" operator="containsText" text="Intolerable">
      <formula>NOT(ISERROR(SEARCH("Intolerable",L9)))</formula>
    </cfRule>
    <cfRule type="containsText" dxfId="266" priority="270" operator="containsText" text="Moderate">
      <formula>NOT(ISERROR(SEARCH("Moderate",L9)))</formula>
    </cfRule>
    <cfRule type="containsText" dxfId="265" priority="271" operator="containsText" text="Low">
      <formula>NOT(ISERROR(SEARCH("Low",L9)))</formula>
    </cfRule>
    <cfRule type="containsText" dxfId="264" priority="272" operator="containsText" text="Substantial">
      <formula>NOT(ISERROR(SEARCH("Substantial",L9)))</formula>
    </cfRule>
  </conditionalFormatting>
  <conditionalFormatting sqref="L16">
    <cfRule type="cellIs" dxfId="263" priority="261" operator="equal">
      <formula>"I"</formula>
    </cfRule>
    <cfRule type="cellIs" dxfId="262" priority="262" operator="equal">
      <formula>"M"</formula>
    </cfRule>
    <cfRule type="cellIs" dxfId="261" priority="263" operator="equal">
      <formula>"L"</formula>
    </cfRule>
    <cfRule type="cellIs" dxfId="260" priority="264" operator="equal">
      <formula>"S"</formula>
    </cfRule>
  </conditionalFormatting>
  <conditionalFormatting sqref="L16">
    <cfRule type="cellIs" dxfId="259" priority="253" operator="equal">
      <formula>"I"</formula>
    </cfRule>
    <cfRule type="cellIs" dxfId="258" priority="254" operator="equal">
      <formula>"M"</formula>
    </cfRule>
    <cfRule type="cellIs" dxfId="257" priority="255" operator="equal">
      <formula>"L"</formula>
    </cfRule>
    <cfRule type="cellIs" dxfId="256" priority="256" operator="equal">
      <formula>"S"</formula>
    </cfRule>
  </conditionalFormatting>
  <conditionalFormatting sqref="L16">
    <cfRule type="containsText" dxfId="255" priority="257" operator="containsText" text="Intolerable">
      <formula>NOT(ISERROR(SEARCH("Intolerable",L16)))</formula>
    </cfRule>
    <cfRule type="containsText" dxfId="254" priority="258" operator="containsText" text="Moderate">
      <formula>NOT(ISERROR(SEARCH("Moderate",L16)))</formula>
    </cfRule>
    <cfRule type="containsText" dxfId="253" priority="259" operator="containsText" text="Low">
      <formula>NOT(ISERROR(SEARCH("Low",L16)))</formula>
    </cfRule>
    <cfRule type="containsText" dxfId="252" priority="260" operator="containsText" text="Substantial">
      <formula>NOT(ISERROR(SEARCH("Substantial",L16)))</formula>
    </cfRule>
  </conditionalFormatting>
  <conditionalFormatting sqref="L16">
    <cfRule type="cellIs" dxfId="251" priority="249" operator="equal">
      <formula>"I"</formula>
    </cfRule>
    <cfRule type="cellIs" dxfId="250" priority="250" operator="equal">
      <formula>"M"</formula>
    </cfRule>
    <cfRule type="cellIs" dxfId="249" priority="251" operator="equal">
      <formula>"L"</formula>
    </cfRule>
    <cfRule type="cellIs" dxfId="248" priority="252" operator="equal">
      <formula>"S"</formula>
    </cfRule>
  </conditionalFormatting>
  <conditionalFormatting sqref="L16">
    <cfRule type="cellIs" dxfId="247" priority="241" operator="equal">
      <formula>"I"</formula>
    </cfRule>
    <cfRule type="cellIs" dxfId="246" priority="242" operator="equal">
      <formula>"M"</formula>
    </cfRule>
    <cfRule type="cellIs" dxfId="245" priority="243" operator="equal">
      <formula>"L"</formula>
    </cfRule>
    <cfRule type="cellIs" dxfId="244" priority="244" operator="equal">
      <formula>"S"</formula>
    </cfRule>
  </conditionalFormatting>
  <conditionalFormatting sqref="L16">
    <cfRule type="containsText" dxfId="243" priority="245" operator="containsText" text="Intolerable">
      <formula>NOT(ISERROR(SEARCH("Intolerable",L16)))</formula>
    </cfRule>
    <cfRule type="containsText" dxfId="242" priority="246" operator="containsText" text="Moderate">
      <formula>NOT(ISERROR(SEARCH("Moderate",L16)))</formula>
    </cfRule>
    <cfRule type="containsText" dxfId="241" priority="247" operator="containsText" text="Low">
      <formula>NOT(ISERROR(SEARCH("Low",L16)))</formula>
    </cfRule>
    <cfRule type="containsText" dxfId="240" priority="248" operator="containsText" text="Substantial">
      <formula>NOT(ISERROR(SEARCH("Substantial",L16)))</formula>
    </cfRule>
  </conditionalFormatting>
  <conditionalFormatting sqref="L22">
    <cfRule type="cellIs" dxfId="239" priority="237" operator="equal">
      <formula>"I"</formula>
    </cfRule>
    <cfRule type="cellIs" dxfId="238" priority="238" operator="equal">
      <formula>"M"</formula>
    </cfRule>
    <cfRule type="cellIs" dxfId="237" priority="239" operator="equal">
      <formula>"L"</formula>
    </cfRule>
    <cfRule type="cellIs" dxfId="236" priority="240" operator="equal">
      <formula>"S"</formula>
    </cfRule>
  </conditionalFormatting>
  <conditionalFormatting sqref="L22">
    <cfRule type="cellIs" dxfId="235" priority="229" operator="equal">
      <formula>"I"</formula>
    </cfRule>
    <cfRule type="cellIs" dxfId="234" priority="230" operator="equal">
      <formula>"M"</formula>
    </cfRule>
    <cfRule type="cellIs" dxfId="233" priority="231" operator="equal">
      <formula>"L"</formula>
    </cfRule>
    <cfRule type="cellIs" dxfId="232" priority="232" operator="equal">
      <formula>"S"</formula>
    </cfRule>
  </conditionalFormatting>
  <conditionalFormatting sqref="L22">
    <cfRule type="containsText" dxfId="231" priority="233" operator="containsText" text="Intolerable">
      <formula>NOT(ISERROR(SEARCH("Intolerable",L22)))</formula>
    </cfRule>
    <cfRule type="containsText" dxfId="230" priority="234" operator="containsText" text="Moderate">
      <formula>NOT(ISERROR(SEARCH("Moderate",L22)))</formula>
    </cfRule>
    <cfRule type="containsText" dxfId="229" priority="235" operator="containsText" text="Low">
      <formula>NOT(ISERROR(SEARCH("Low",L22)))</formula>
    </cfRule>
    <cfRule type="containsText" dxfId="228" priority="236" operator="containsText" text="Substantial">
      <formula>NOT(ISERROR(SEARCH("Substantial",L22)))</formula>
    </cfRule>
  </conditionalFormatting>
  <conditionalFormatting sqref="L22">
    <cfRule type="cellIs" dxfId="227" priority="225" operator="equal">
      <formula>"I"</formula>
    </cfRule>
    <cfRule type="cellIs" dxfId="226" priority="226" operator="equal">
      <formula>"M"</formula>
    </cfRule>
    <cfRule type="cellIs" dxfId="225" priority="227" operator="equal">
      <formula>"L"</formula>
    </cfRule>
    <cfRule type="cellIs" dxfId="224" priority="228" operator="equal">
      <formula>"S"</formula>
    </cfRule>
  </conditionalFormatting>
  <conditionalFormatting sqref="L22">
    <cfRule type="cellIs" dxfId="223" priority="217" operator="equal">
      <formula>"I"</formula>
    </cfRule>
    <cfRule type="cellIs" dxfId="222" priority="218" operator="equal">
      <formula>"M"</formula>
    </cfRule>
    <cfRule type="cellIs" dxfId="221" priority="219" operator="equal">
      <formula>"L"</formula>
    </cfRule>
    <cfRule type="cellIs" dxfId="220" priority="220" operator="equal">
      <formula>"S"</formula>
    </cfRule>
  </conditionalFormatting>
  <conditionalFormatting sqref="L22">
    <cfRule type="containsText" dxfId="219" priority="221" operator="containsText" text="Intolerable">
      <formula>NOT(ISERROR(SEARCH("Intolerable",L22)))</formula>
    </cfRule>
    <cfRule type="containsText" dxfId="218" priority="222" operator="containsText" text="Moderate">
      <formula>NOT(ISERROR(SEARCH("Moderate",L22)))</formula>
    </cfRule>
    <cfRule type="containsText" dxfId="217" priority="223" operator="containsText" text="Low">
      <formula>NOT(ISERROR(SEARCH("Low",L22)))</formula>
    </cfRule>
    <cfRule type="containsText" dxfId="216" priority="224" operator="containsText" text="Substantial">
      <formula>NOT(ISERROR(SEARCH("Substantial",L22)))</formula>
    </cfRule>
  </conditionalFormatting>
  <conditionalFormatting sqref="L27">
    <cfRule type="cellIs" dxfId="215" priority="213" operator="equal">
      <formula>"I"</formula>
    </cfRule>
    <cfRule type="cellIs" dxfId="214" priority="214" operator="equal">
      <formula>"M"</formula>
    </cfRule>
    <cfRule type="cellIs" dxfId="213" priority="215" operator="equal">
      <formula>"L"</formula>
    </cfRule>
    <cfRule type="cellIs" dxfId="212" priority="216" operator="equal">
      <formula>"S"</formula>
    </cfRule>
  </conditionalFormatting>
  <conditionalFormatting sqref="L27">
    <cfRule type="cellIs" dxfId="211" priority="205" operator="equal">
      <formula>"I"</formula>
    </cfRule>
    <cfRule type="cellIs" dxfId="210" priority="206" operator="equal">
      <formula>"M"</formula>
    </cfRule>
    <cfRule type="cellIs" dxfId="209" priority="207" operator="equal">
      <formula>"L"</formula>
    </cfRule>
    <cfRule type="cellIs" dxfId="208" priority="208" operator="equal">
      <formula>"S"</formula>
    </cfRule>
  </conditionalFormatting>
  <conditionalFormatting sqref="L27">
    <cfRule type="containsText" dxfId="207" priority="209" operator="containsText" text="Intolerable">
      <formula>NOT(ISERROR(SEARCH("Intolerable",L27)))</formula>
    </cfRule>
    <cfRule type="containsText" dxfId="206" priority="210" operator="containsText" text="Moderate">
      <formula>NOT(ISERROR(SEARCH("Moderate",L27)))</formula>
    </cfRule>
    <cfRule type="containsText" dxfId="205" priority="211" operator="containsText" text="Low">
      <formula>NOT(ISERROR(SEARCH("Low",L27)))</formula>
    </cfRule>
    <cfRule type="containsText" dxfId="204" priority="212" operator="containsText" text="Substantial">
      <formula>NOT(ISERROR(SEARCH("Substantial",L27)))</formula>
    </cfRule>
  </conditionalFormatting>
  <conditionalFormatting sqref="L27">
    <cfRule type="cellIs" dxfId="203" priority="201" operator="equal">
      <formula>"I"</formula>
    </cfRule>
    <cfRule type="cellIs" dxfId="202" priority="202" operator="equal">
      <formula>"M"</formula>
    </cfRule>
    <cfRule type="cellIs" dxfId="201" priority="203" operator="equal">
      <formula>"L"</formula>
    </cfRule>
    <cfRule type="cellIs" dxfId="200" priority="204" operator="equal">
      <formula>"S"</formula>
    </cfRule>
  </conditionalFormatting>
  <conditionalFormatting sqref="L27">
    <cfRule type="cellIs" dxfId="199" priority="193" operator="equal">
      <formula>"I"</formula>
    </cfRule>
    <cfRule type="cellIs" dxfId="198" priority="194" operator="equal">
      <formula>"M"</formula>
    </cfRule>
    <cfRule type="cellIs" dxfId="197" priority="195" operator="equal">
      <formula>"L"</formula>
    </cfRule>
    <cfRule type="cellIs" dxfId="196" priority="196" operator="equal">
      <formula>"S"</formula>
    </cfRule>
  </conditionalFormatting>
  <conditionalFormatting sqref="L27">
    <cfRule type="containsText" dxfId="195" priority="197" operator="containsText" text="Intolerable">
      <formula>NOT(ISERROR(SEARCH("Intolerable",L27)))</formula>
    </cfRule>
    <cfRule type="containsText" dxfId="194" priority="198" operator="containsText" text="Moderate">
      <formula>NOT(ISERROR(SEARCH("Moderate",L27)))</formula>
    </cfRule>
    <cfRule type="containsText" dxfId="193" priority="199" operator="containsText" text="Low">
      <formula>NOT(ISERROR(SEARCH("Low",L27)))</formula>
    </cfRule>
    <cfRule type="containsText" dxfId="192" priority="200" operator="containsText" text="Substantial">
      <formula>NOT(ISERROR(SEARCH("Substantial",L27)))</formula>
    </cfRule>
  </conditionalFormatting>
  <conditionalFormatting sqref="L46">
    <cfRule type="cellIs" dxfId="191" priority="189" operator="equal">
      <formula>"I"</formula>
    </cfRule>
    <cfRule type="cellIs" dxfId="190" priority="190" operator="equal">
      <formula>"M"</formula>
    </cfRule>
    <cfRule type="cellIs" dxfId="189" priority="191" operator="equal">
      <formula>"L"</formula>
    </cfRule>
    <cfRule type="cellIs" dxfId="188" priority="192" operator="equal">
      <formula>"S"</formula>
    </cfRule>
  </conditionalFormatting>
  <conditionalFormatting sqref="L46">
    <cfRule type="cellIs" dxfId="187" priority="181" operator="equal">
      <formula>"I"</formula>
    </cfRule>
    <cfRule type="cellIs" dxfId="186" priority="182" operator="equal">
      <formula>"M"</formula>
    </cfRule>
    <cfRule type="cellIs" dxfId="185" priority="183" operator="equal">
      <formula>"L"</formula>
    </cfRule>
    <cfRule type="cellIs" dxfId="184" priority="184" operator="equal">
      <formula>"S"</formula>
    </cfRule>
  </conditionalFormatting>
  <conditionalFormatting sqref="L46">
    <cfRule type="containsText" dxfId="183" priority="185" operator="containsText" text="Intolerable">
      <formula>NOT(ISERROR(SEARCH("Intolerable",L46)))</formula>
    </cfRule>
    <cfRule type="containsText" dxfId="182" priority="186" operator="containsText" text="Moderate">
      <formula>NOT(ISERROR(SEARCH("Moderate",L46)))</formula>
    </cfRule>
    <cfRule type="containsText" dxfId="181" priority="187" operator="containsText" text="Low">
      <formula>NOT(ISERROR(SEARCH("Low",L46)))</formula>
    </cfRule>
    <cfRule type="containsText" dxfId="180" priority="188" operator="containsText" text="Substantial">
      <formula>NOT(ISERROR(SEARCH("Substantial",L46)))</formula>
    </cfRule>
  </conditionalFormatting>
  <conditionalFormatting sqref="L46">
    <cfRule type="cellIs" dxfId="179" priority="177" operator="equal">
      <formula>"I"</formula>
    </cfRule>
    <cfRule type="cellIs" dxfId="178" priority="178" operator="equal">
      <formula>"M"</formula>
    </cfRule>
    <cfRule type="cellIs" dxfId="177" priority="179" operator="equal">
      <formula>"L"</formula>
    </cfRule>
    <cfRule type="cellIs" dxfId="176" priority="180" operator="equal">
      <formula>"S"</formula>
    </cfRule>
  </conditionalFormatting>
  <conditionalFormatting sqref="L46">
    <cfRule type="cellIs" dxfId="175" priority="169" operator="equal">
      <formula>"I"</formula>
    </cfRule>
    <cfRule type="cellIs" dxfId="174" priority="170" operator="equal">
      <formula>"M"</formula>
    </cfRule>
    <cfRule type="cellIs" dxfId="173" priority="171" operator="equal">
      <formula>"L"</formula>
    </cfRule>
    <cfRule type="cellIs" dxfId="172" priority="172" operator="equal">
      <formula>"S"</formula>
    </cfRule>
  </conditionalFormatting>
  <conditionalFormatting sqref="L46">
    <cfRule type="containsText" dxfId="171" priority="173" operator="containsText" text="Intolerable">
      <formula>NOT(ISERROR(SEARCH("Intolerable",L46)))</formula>
    </cfRule>
    <cfRule type="containsText" dxfId="170" priority="174" operator="containsText" text="Moderate">
      <formula>NOT(ISERROR(SEARCH("Moderate",L46)))</formula>
    </cfRule>
    <cfRule type="containsText" dxfId="169" priority="175" operator="containsText" text="Low">
      <formula>NOT(ISERROR(SEARCH("Low",L46)))</formula>
    </cfRule>
    <cfRule type="containsText" dxfId="168" priority="176" operator="containsText" text="Substantial">
      <formula>NOT(ISERROR(SEARCH("Substantial",L46)))</formula>
    </cfRule>
  </conditionalFormatting>
  <conditionalFormatting sqref="L34:L35">
    <cfRule type="cellIs" dxfId="167" priority="165" operator="equal">
      <formula>"I"</formula>
    </cfRule>
    <cfRule type="cellIs" dxfId="166" priority="166" operator="equal">
      <formula>"M"</formula>
    </cfRule>
    <cfRule type="cellIs" dxfId="165" priority="167" operator="equal">
      <formula>"L"</formula>
    </cfRule>
    <cfRule type="cellIs" dxfId="164" priority="168" operator="equal">
      <formula>"S"</formula>
    </cfRule>
  </conditionalFormatting>
  <conditionalFormatting sqref="L34:L35">
    <cfRule type="cellIs" dxfId="163" priority="157" operator="equal">
      <formula>"I"</formula>
    </cfRule>
    <cfRule type="cellIs" dxfId="162" priority="158" operator="equal">
      <formula>"M"</formula>
    </cfRule>
    <cfRule type="cellIs" dxfId="161" priority="159" operator="equal">
      <formula>"L"</formula>
    </cfRule>
    <cfRule type="cellIs" dxfId="160" priority="160" operator="equal">
      <formula>"S"</formula>
    </cfRule>
  </conditionalFormatting>
  <conditionalFormatting sqref="L34:L35">
    <cfRule type="containsText" dxfId="159" priority="161" operator="containsText" text="Intolerable">
      <formula>NOT(ISERROR(SEARCH("Intolerable",L34)))</formula>
    </cfRule>
    <cfRule type="containsText" dxfId="158" priority="162" operator="containsText" text="Moderate">
      <formula>NOT(ISERROR(SEARCH("Moderate",L34)))</formula>
    </cfRule>
    <cfRule type="containsText" dxfId="157" priority="163" operator="containsText" text="Low">
      <formula>NOT(ISERROR(SEARCH("Low",L34)))</formula>
    </cfRule>
    <cfRule type="containsText" dxfId="156" priority="164" operator="containsText" text="Substantial">
      <formula>NOT(ISERROR(SEARCH("Substantial",L34)))</formula>
    </cfRule>
  </conditionalFormatting>
  <conditionalFormatting sqref="L34:L35">
    <cfRule type="cellIs" dxfId="155" priority="153" operator="equal">
      <formula>"I"</formula>
    </cfRule>
    <cfRule type="cellIs" dxfId="154" priority="154" operator="equal">
      <formula>"M"</formula>
    </cfRule>
    <cfRule type="cellIs" dxfId="153" priority="155" operator="equal">
      <formula>"L"</formula>
    </cfRule>
    <cfRule type="cellIs" dxfId="152" priority="156" operator="equal">
      <formula>"S"</formula>
    </cfRule>
  </conditionalFormatting>
  <conditionalFormatting sqref="L34:L35">
    <cfRule type="cellIs" dxfId="151" priority="145" operator="equal">
      <formula>"I"</formula>
    </cfRule>
    <cfRule type="cellIs" dxfId="150" priority="146" operator="equal">
      <formula>"M"</formula>
    </cfRule>
    <cfRule type="cellIs" dxfId="149" priority="147" operator="equal">
      <formula>"L"</formula>
    </cfRule>
    <cfRule type="cellIs" dxfId="148" priority="148" operator="equal">
      <formula>"S"</formula>
    </cfRule>
  </conditionalFormatting>
  <conditionalFormatting sqref="L34:L35">
    <cfRule type="containsText" dxfId="147" priority="149" operator="containsText" text="Intolerable">
      <formula>NOT(ISERROR(SEARCH("Intolerable",L34)))</formula>
    </cfRule>
    <cfRule type="containsText" dxfId="146" priority="150" operator="containsText" text="Moderate">
      <formula>NOT(ISERROR(SEARCH("Moderate",L34)))</formula>
    </cfRule>
    <cfRule type="containsText" dxfId="145" priority="151" operator="containsText" text="Low">
      <formula>NOT(ISERROR(SEARCH("Low",L34)))</formula>
    </cfRule>
    <cfRule type="containsText" dxfId="144" priority="152" operator="containsText" text="Substantial">
      <formula>NOT(ISERROR(SEARCH("Substantial",L34)))</formula>
    </cfRule>
  </conditionalFormatting>
  <conditionalFormatting sqref="L11">
    <cfRule type="cellIs" dxfId="143" priority="141" operator="equal">
      <formula>"I"</formula>
    </cfRule>
    <cfRule type="cellIs" dxfId="142" priority="142" operator="equal">
      <formula>"M"</formula>
    </cfRule>
    <cfRule type="cellIs" dxfId="141" priority="143" operator="equal">
      <formula>"L"</formula>
    </cfRule>
    <cfRule type="cellIs" dxfId="140" priority="144" operator="equal">
      <formula>"S"</formula>
    </cfRule>
  </conditionalFormatting>
  <conditionalFormatting sqref="L11">
    <cfRule type="cellIs" dxfId="139" priority="133" operator="equal">
      <formula>"I"</formula>
    </cfRule>
    <cfRule type="cellIs" dxfId="138" priority="134" operator="equal">
      <formula>"M"</formula>
    </cfRule>
    <cfRule type="cellIs" dxfId="137" priority="135" operator="equal">
      <formula>"L"</formula>
    </cfRule>
    <cfRule type="cellIs" dxfId="136" priority="136" operator="equal">
      <formula>"S"</formula>
    </cfRule>
  </conditionalFormatting>
  <conditionalFormatting sqref="L11">
    <cfRule type="containsText" dxfId="135" priority="137" operator="containsText" text="Intolerable">
      <formula>NOT(ISERROR(SEARCH("Intolerable",L11)))</formula>
    </cfRule>
    <cfRule type="containsText" dxfId="134" priority="138" operator="containsText" text="Moderate">
      <formula>NOT(ISERROR(SEARCH("Moderate",L11)))</formula>
    </cfRule>
    <cfRule type="containsText" dxfId="133" priority="139" operator="containsText" text="Low">
      <formula>NOT(ISERROR(SEARCH("Low",L11)))</formula>
    </cfRule>
    <cfRule type="containsText" dxfId="132" priority="140" operator="containsText" text="Substantial">
      <formula>NOT(ISERROR(SEARCH("Substantial",L11)))</formula>
    </cfRule>
  </conditionalFormatting>
  <conditionalFormatting sqref="L11">
    <cfRule type="cellIs" dxfId="131" priority="129" operator="equal">
      <formula>"I"</formula>
    </cfRule>
    <cfRule type="cellIs" dxfId="130" priority="130" operator="equal">
      <formula>"M"</formula>
    </cfRule>
    <cfRule type="cellIs" dxfId="129" priority="131" operator="equal">
      <formula>"L"</formula>
    </cfRule>
    <cfRule type="cellIs" dxfId="128" priority="132" operator="equal">
      <formula>"S"</formula>
    </cfRule>
  </conditionalFormatting>
  <conditionalFormatting sqref="L11">
    <cfRule type="cellIs" dxfId="127" priority="121" operator="equal">
      <formula>"I"</formula>
    </cfRule>
    <cfRule type="cellIs" dxfId="126" priority="122" operator="equal">
      <formula>"M"</formula>
    </cfRule>
    <cfRule type="cellIs" dxfId="125" priority="123" operator="equal">
      <formula>"L"</formula>
    </cfRule>
    <cfRule type="cellIs" dxfId="124" priority="124" operator="equal">
      <formula>"S"</formula>
    </cfRule>
  </conditionalFormatting>
  <conditionalFormatting sqref="L11">
    <cfRule type="containsText" dxfId="123" priority="125" operator="containsText" text="Intolerable">
      <formula>NOT(ISERROR(SEARCH("Intolerable",L11)))</formula>
    </cfRule>
    <cfRule type="containsText" dxfId="122" priority="126" operator="containsText" text="Moderate">
      <formula>NOT(ISERROR(SEARCH("Moderate",L11)))</formula>
    </cfRule>
    <cfRule type="containsText" dxfId="121" priority="127" operator="containsText" text="Low">
      <formula>NOT(ISERROR(SEARCH("Low",L11)))</formula>
    </cfRule>
    <cfRule type="containsText" dxfId="120" priority="128" operator="containsText" text="Substantial">
      <formula>NOT(ISERROR(SEARCH("Substantial",L11)))</formula>
    </cfRule>
  </conditionalFormatting>
  <conditionalFormatting sqref="L17">
    <cfRule type="cellIs" dxfId="119" priority="117" operator="equal">
      <formula>"I"</formula>
    </cfRule>
    <cfRule type="cellIs" dxfId="118" priority="118" operator="equal">
      <formula>"M"</formula>
    </cfRule>
    <cfRule type="cellIs" dxfId="117" priority="119" operator="equal">
      <formula>"L"</formula>
    </cfRule>
    <cfRule type="cellIs" dxfId="116" priority="120" operator="equal">
      <formula>"S"</formula>
    </cfRule>
  </conditionalFormatting>
  <conditionalFormatting sqref="L17">
    <cfRule type="cellIs" dxfId="115" priority="109" operator="equal">
      <formula>"I"</formula>
    </cfRule>
    <cfRule type="cellIs" dxfId="114" priority="110" operator="equal">
      <formula>"M"</formula>
    </cfRule>
    <cfRule type="cellIs" dxfId="113" priority="111" operator="equal">
      <formula>"L"</formula>
    </cfRule>
    <cfRule type="cellIs" dxfId="112" priority="112" operator="equal">
      <formula>"S"</formula>
    </cfRule>
  </conditionalFormatting>
  <conditionalFormatting sqref="L17">
    <cfRule type="containsText" dxfId="111" priority="113" operator="containsText" text="Intolerable">
      <formula>NOT(ISERROR(SEARCH("Intolerable",L17)))</formula>
    </cfRule>
    <cfRule type="containsText" dxfId="110" priority="114" operator="containsText" text="Moderate">
      <formula>NOT(ISERROR(SEARCH("Moderate",L17)))</formula>
    </cfRule>
    <cfRule type="containsText" dxfId="109" priority="115" operator="containsText" text="Low">
      <formula>NOT(ISERROR(SEARCH("Low",L17)))</formula>
    </cfRule>
    <cfRule type="containsText" dxfId="108" priority="116" operator="containsText" text="Substantial">
      <formula>NOT(ISERROR(SEARCH("Substantial",L17)))</formula>
    </cfRule>
  </conditionalFormatting>
  <conditionalFormatting sqref="L17">
    <cfRule type="cellIs" dxfId="107" priority="105" operator="equal">
      <formula>"I"</formula>
    </cfRule>
    <cfRule type="cellIs" dxfId="106" priority="106" operator="equal">
      <formula>"M"</formula>
    </cfRule>
    <cfRule type="cellIs" dxfId="105" priority="107" operator="equal">
      <formula>"L"</formula>
    </cfRule>
    <cfRule type="cellIs" dxfId="104" priority="108" operator="equal">
      <formula>"S"</formula>
    </cfRule>
  </conditionalFormatting>
  <conditionalFormatting sqref="L17">
    <cfRule type="cellIs" dxfId="103" priority="97" operator="equal">
      <formula>"I"</formula>
    </cfRule>
    <cfRule type="cellIs" dxfId="102" priority="98" operator="equal">
      <formula>"M"</formula>
    </cfRule>
    <cfRule type="cellIs" dxfId="101" priority="99" operator="equal">
      <formula>"L"</formula>
    </cfRule>
    <cfRule type="cellIs" dxfId="100" priority="100" operator="equal">
      <formula>"S"</formula>
    </cfRule>
  </conditionalFormatting>
  <conditionalFormatting sqref="L17">
    <cfRule type="containsText" dxfId="99" priority="101" operator="containsText" text="Intolerable">
      <formula>NOT(ISERROR(SEARCH("Intolerable",L17)))</formula>
    </cfRule>
    <cfRule type="containsText" dxfId="98" priority="102" operator="containsText" text="Moderate">
      <formula>NOT(ISERROR(SEARCH("Moderate",L17)))</formula>
    </cfRule>
    <cfRule type="containsText" dxfId="97" priority="103" operator="containsText" text="Low">
      <formula>NOT(ISERROR(SEARCH("Low",L17)))</formula>
    </cfRule>
    <cfRule type="containsText" dxfId="96" priority="104" operator="containsText" text="Substantial">
      <formula>NOT(ISERROR(SEARCH("Substantial",L17)))</formula>
    </cfRule>
  </conditionalFormatting>
  <conditionalFormatting sqref="L32">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L32">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L32">
    <cfRule type="containsText" dxfId="63" priority="65" operator="containsText" text="Intolerable">
      <formula>NOT(ISERROR(SEARCH("Intolerable",L32)))</formula>
    </cfRule>
    <cfRule type="containsText" dxfId="62" priority="66" operator="containsText" text="Moderate">
      <formula>NOT(ISERROR(SEARCH("Moderate",L32)))</formula>
    </cfRule>
    <cfRule type="containsText" dxfId="61" priority="67" operator="containsText" text="Low">
      <formula>NOT(ISERROR(SEARCH("Low",L32)))</formula>
    </cfRule>
    <cfRule type="containsText" dxfId="60" priority="68" operator="containsText" text="Substantial">
      <formula>NOT(ISERROR(SEARCH("Substantial",L32)))</formula>
    </cfRule>
  </conditionalFormatting>
  <conditionalFormatting sqref="L32">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L32">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L32">
    <cfRule type="containsText" dxfId="51" priority="53" operator="containsText" text="Intolerable">
      <formula>NOT(ISERROR(SEARCH("Intolerable",L32)))</formula>
    </cfRule>
    <cfRule type="containsText" dxfId="50" priority="54" operator="containsText" text="Moderate">
      <formula>NOT(ISERROR(SEARCH("Moderate",L32)))</formula>
    </cfRule>
    <cfRule type="containsText" dxfId="49" priority="55" operator="containsText" text="Low">
      <formula>NOT(ISERROR(SEARCH("Low",L32)))</formula>
    </cfRule>
    <cfRule type="containsText" dxfId="48" priority="56" operator="containsText" text="Substantial">
      <formula>NOT(ISERROR(SEARCH("Substantial",L32)))</formula>
    </cfRule>
  </conditionalFormatting>
  <conditionalFormatting sqref="L43">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L43">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L43">
    <cfRule type="containsText" dxfId="39" priority="41" operator="containsText" text="Intolerable">
      <formula>NOT(ISERROR(SEARCH("Intolerable",L43)))</formula>
    </cfRule>
    <cfRule type="containsText" dxfId="38" priority="42" operator="containsText" text="Moderate">
      <formula>NOT(ISERROR(SEARCH("Moderate",L43)))</formula>
    </cfRule>
    <cfRule type="containsText" dxfId="37" priority="43" operator="containsText" text="Low">
      <formula>NOT(ISERROR(SEARCH("Low",L43)))</formula>
    </cfRule>
    <cfRule type="containsText" dxfId="36" priority="44" operator="containsText" text="Substantial">
      <formula>NOT(ISERROR(SEARCH("Substantial",L43)))</formula>
    </cfRule>
  </conditionalFormatting>
  <conditionalFormatting sqref="L43">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L43">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L43">
    <cfRule type="containsText" dxfId="27" priority="29" operator="containsText" text="Intolerable">
      <formula>NOT(ISERROR(SEARCH("Intolerable",L43)))</formula>
    </cfRule>
    <cfRule type="containsText" dxfId="26" priority="30" operator="containsText" text="Moderate">
      <formula>NOT(ISERROR(SEARCH("Moderate",L43)))</formula>
    </cfRule>
    <cfRule type="containsText" dxfId="25" priority="31" operator="containsText" text="Low">
      <formula>NOT(ISERROR(SEARCH("Low",L43)))</formula>
    </cfRule>
    <cfRule type="containsText" dxfId="24" priority="32" operator="containsText" text="Substantial">
      <formula>NOT(ISERROR(SEARCH("Substantial",L43)))</formula>
    </cfRule>
  </conditionalFormatting>
  <conditionalFormatting sqref="L23">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L23">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L23">
    <cfRule type="containsText" dxfId="15" priority="17" operator="containsText" text="Intolerable">
      <formula>NOT(ISERROR(SEARCH("Intolerable",L23)))</formula>
    </cfRule>
    <cfRule type="containsText" dxfId="14" priority="18" operator="containsText" text="Moderate">
      <formula>NOT(ISERROR(SEARCH("Moderate",L23)))</formula>
    </cfRule>
    <cfRule type="containsText" dxfId="13" priority="19" operator="containsText" text="Low">
      <formula>NOT(ISERROR(SEARCH("Low",L23)))</formula>
    </cfRule>
    <cfRule type="containsText" dxfId="12" priority="20" operator="containsText" text="Substantial">
      <formula>NOT(ISERROR(SEARCH("Substantial",L23)))</formula>
    </cfRule>
  </conditionalFormatting>
  <conditionalFormatting sqref="L23">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L23">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L23">
    <cfRule type="containsText" dxfId="3" priority="5" operator="containsText" text="Intolerable">
      <formula>NOT(ISERROR(SEARCH("Intolerable",L23)))</formula>
    </cfRule>
    <cfRule type="containsText" dxfId="2" priority="6" operator="containsText" text="Moderate">
      <formula>NOT(ISERROR(SEARCH("Moderate",L23)))</formula>
    </cfRule>
    <cfRule type="containsText" dxfId="1" priority="7" operator="containsText" text="Low">
      <formula>NOT(ISERROR(SEARCH("Low",L23)))</formula>
    </cfRule>
    <cfRule type="containsText" dxfId="0" priority="8" operator="containsText" text="Substantial">
      <formula>NOT(ISERROR(SEARCH("Substantial",L23)))</formula>
    </cfRule>
  </conditionalFormatting>
  <dataValidations count="3">
    <dataValidation type="list" allowBlank="1" showInputMessage="1" showErrorMessage="1" sqref="M49:Q49 N45:P45 M38:P39 M26:P26 N19:Q19 Q29:Q32 M8:Q11 Q34:Q35 N29:P29 N37:P37 M27:Q27 N25:P25 M13:Q17 Q45:Q47 M30:P32 M46:P47 Q37:Q39 Q25:Q26 M41:Q43 M35:P35 N34:P34 M20:Q23" xr:uid="{00000000-0002-0000-0000-000000000000}">
      <formula1>Select</formula1>
    </dataValidation>
    <dataValidation type="list" allowBlank="1" showInputMessage="1" showErrorMessage="1" sqref="J34:J35 J49 J13:J17 J8:J11 J45:J47 J29:J32 J25:J27 J37:J39 J41:J43 J19:J23" xr:uid="{00000000-0002-0000-0000-000001000000}">
      <formula1>Severity</formula1>
    </dataValidation>
    <dataValidation type="list" allowBlank="1" showInputMessage="1" showErrorMessage="1" sqref="K49 K34:K35 K8:K11 K13:K17 K45:K47 K29:K32 K25:K27 K37:K39 K41:K43 K19:K23" xr:uid="{00000000-0002-0000-0000-000002000000}">
      <formula1>Likelihood</formula1>
    </dataValidation>
  </dataValidations>
  <pageMargins left="0.25" right="0.25" top="0.75" bottom="0.75" header="0.3" footer="0.3"/>
  <pageSetup paperSize="8" orientation="landscape" r:id="rId1"/>
  <headerFooter>
    <oddFooter>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
  <sheetViews>
    <sheetView workbookViewId="0">
      <selection activeCell="A12" sqref="A12"/>
    </sheetView>
  </sheetViews>
  <sheetFormatPr defaultRowHeight="14.5" x14ac:dyDescent="0.35"/>
  <cols>
    <col min="1" max="1" width="3.54296875" customWidth="1"/>
    <col min="2" max="2" width="4.81640625" bestFit="1" customWidth="1"/>
    <col min="4" max="4" width="30" customWidth="1"/>
    <col min="5" max="5" width="27.54296875" bestFit="1" customWidth="1"/>
    <col min="6" max="6" width="20.26953125" bestFit="1" customWidth="1"/>
    <col min="7" max="7" width="16.453125" bestFit="1" customWidth="1"/>
    <col min="8" max="10" width="19.7265625" bestFit="1" customWidth="1"/>
  </cols>
  <sheetData>
    <row r="1" spans="1:17" ht="16.5" x14ac:dyDescent="0.5">
      <c r="A1" s="1"/>
      <c r="B1" s="1"/>
      <c r="C1" s="9"/>
      <c r="D1" s="1"/>
      <c r="E1" s="1"/>
      <c r="F1" s="10"/>
      <c r="G1" s="10"/>
      <c r="H1" s="10"/>
      <c r="I1" s="10"/>
      <c r="J1" s="10"/>
      <c r="L1" s="1"/>
      <c r="M1" s="1"/>
      <c r="N1" s="1"/>
      <c r="O1" s="1"/>
      <c r="P1" s="1"/>
      <c r="Q1" s="1"/>
    </row>
    <row r="2" spans="1:17" ht="16.5" x14ac:dyDescent="0.5">
      <c r="A2" s="1"/>
      <c r="B2" s="160"/>
      <c r="C2" s="160"/>
      <c r="D2" s="161" t="s">
        <v>45</v>
      </c>
      <c r="E2" s="161" t="s">
        <v>46</v>
      </c>
      <c r="F2" s="162" t="s">
        <v>73</v>
      </c>
      <c r="G2" s="162"/>
      <c r="H2" s="162"/>
      <c r="I2" s="162"/>
      <c r="J2" s="162"/>
      <c r="L2" s="1"/>
      <c r="M2" s="1"/>
      <c r="N2" s="1"/>
      <c r="O2" s="1"/>
      <c r="P2" s="1"/>
      <c r="Q2" s="1"/>
    </row>
    <row r="3" spans="1:17" ht="16.5" x14ac:dyDescent="0.5">
      <c r="A3" s="1"/>
      <c r="B3" s="160"/>
      <c r="C3" s="160"/>
      <c r="D3" s="161"/>
      <c r="E3" s="161"/>
      <c r="F3" s="44" t="s">
        <v>11</v>
      </c>
      <c r="G3" s="44" t="s">
        <v>12</v>
      </c>
      <c r="H3" s="44" t="s">
        <v>13</v>
      </c>
      <c r="I3" s="44" t="s">
        <v>4</v>
      </c>
      <c r="J3" s="44" t="s">
        <v>14</v>
      </c>
      <c r="L3" s="1"/>
      <c r="M3" s="1"/>
      <c r="N3" s="1"/>
      <c r="O3" s="1"/>
      <c r="P3" s="1"/>
      <c r="Q3" s="1"/>
    </row>
    <row r="4" spans="1:17" ht="61.5" x14ac:dyDescent="0.5">
      <c r="A4" s="1"/>
      <c r="B4" s="160"/>
      <c r="C4" s="160"/>
      <c r="D4" s="161"/>
      <c r="E4" s="161"/>
      <c r="F4" s="2" t="s">
        <v>91</v>
      </c>
      <c r="G4" s="2" t="s">
        <v>90</v>
      </c>
      <c r="H4" s="2" t="s">
        <v>94</v>
      </c>
      <c r="I4" s="2" t="s">
        <v>95</v>
      </c>
      <c r="J4" s="2" t="s">
        <v>93</v>
      </c>
      <c r="L4" s="1"/>
      <c r="M4" s="1"/>
      <c r="N4" s="1"/>
      <c r="O4" s="1"/>
      <c r="P4" s="1"/>
      <c r="Q4" s="1"/>
    </row>
    <row r="5" spans="1:17" ht="46.5" x14ac:dyDescent="0.5">
      <c r="A5" s="1"/>
      <c r="B5" s="163" t="s">
        <v>47</v>
      </c>
      <c r="C5" s="3">
        <v>1</v>
      </c>
      <c r="D5" s="4" t="s">
        <v>87</v>
      </c>
      <c r="E5" s="4" t="s">
        <v>61</v>
      </c>
      <c r="F5" s="5" t="s">
        <v>16</v>
      </c>
      <c r="G5" s="5" t="s">
        <v>16</v>
      </c>
      <c r="H5" s="5" t="s">
        <v>16</v>
      </c>
      <c r="I5" s="5" t="s">
        <v>16</v>
      </c>
      <c r="J5" s="6" t="s">
        <v>21</v>
      </c>
      <c r="L5" s="1"/>
      <c r="M5" s="1"/>
      <c r="N5" s="1"/>
      <c r="O5" s="1"/>
      <c r="P5" s="1"/>
      <c r="Q5" s="1"/>
    </row>
    <row r="6" spans="1:17" ht="46.5" x14ac:dyDescent="0.5">
      <c r="A6" s="1"/>
      <c r="B6" s="163"/>
      <c r="C6" s="3">
        <v>2</v>
      </c>
      <c r="D6" s="4" t="s">
        <v>89</v>
      </c>
      <c r="E6" s="4" t="s">
        <v>62</v>
      </c>
      <c r="F6" s="5" t="s">
        <v>16</v>
      </c>
      <c r="G6" s="5" t="s">
        <v>16</v>
      </c>
      <c r="H6" s="5" t="s">
        <v>16</v>
      </c>
      <c r="I6" s="6" t="s">
        <v>21</v>
      </c>
      <c r="J6" s="7" t="s">
        <v>27</v>
      </c>
      <c r="L6" s="1"/>
      <c r="M6" s="1"/>
      <c r="N6" s="1"/>
      <c r="O6" s="1"/>
      <c r="P6" s="1"/>
      <c r="Q6" s="1"/>
    </row>
    <row r="7" spans="1:17" ht="46.5" x14ac:dyDescent="0.5">
      <c r="A7" s="1"/>
      <c r="B7" s="163"/>
      <c r="C7" s="3">
        <v>3</v>
      </c>
      <c r="D7" s="4" t="s">
        <v>88</v>
      </c>
      <c r="E7" s="4" t="s">
        <v>63</v>
      </c>
      <c r="F7" s="5" t="s">
        <v>16</v>
      </c>
      <c r="G7" s="5" t="s">
        <v>16</v>
      </c>
      <c r="H7" s="6" t="s">
        <v>21</v>
      </c>
      <c r="I7" s="7" t="s">
        <v>27</v>
      </c>
      <c r="J7" s="8" t="s">
        <v>33</v>
      </c>
    </row>
    <row r="8" spans="1:17" ht="61.5" x14ac:dyDescent="0.5">
      <c r="A8" s="1"/>
      <c r="B8" s="163"/>
      <c r="C8" s="3">
        <v>4</v>
      </c>
      <c r="D8" s="4" t="s">
        <v>104</v>
      </c>
      <c r="E8" s="4" t="s">
        <v>64</v>
      </c>
      <c r="F8" s="5" t="s">
        <v>16</v>
      </c>
      <c r="G8" s="6" t="s">
        <v>21</v>
      </c>
      <c r="H8" s="7" t="s">
        <v>27</v>
      </c>
      <c r="I8" s="8" t="s">
        <v>33</v>
      </c>
      <c r="J8" s="8" t="s">
        <v>33</v>
      </c>
    </row>
    <row r="9" spans="1:17" ht="63" x14ac:dyDescent="0.5">
      <c r="A9" s="1"/>
      <c r="B9" s="163"/>
      <c r="C9" s="3">
        <v>5</v>
      </c>
      <c r="D9" s="4" t="s">
        <v>92</v>
      </c>
      <c r="E9" s="4" t="s">
        <v>65</v>
      </c>
      <c r="F9" s="6" t="s">
        <v>21</v>
      </c>
      <c r="G9" s="7" t="s">
        <v>27</v>
      </c>
      <c r="H9" s="8" t="s">
        <v>33</v>
      </c>
      <c r="I9" s="8" t="s">
        <v>33</v>
      </c>
      <c r="J9" s="8" t="s">
        <v>33</v>
      </c>
    </row>
    <row r="10" spans="1:17" ht="16.5" x14ac:dyDescent="0.5">
      <c r="A10" s="1"/>
      <c r="B10" s="1"/>
      <c r="C10" s="9"/>
      <c r="D10" s="1"/>
      <c r="E10" s="1"/>
      <c r="F10" s="10"/>
      <c r="G10" s="10"/>
      <c r="H10" s="10"/>
      <c r="I10" s="10"/>
      <c r="J10" s="10"/>
    </row>
    <row r="11" spans="1:17" ht="57.75" customHeight="1" x14ac:dyDescent="0.5">
      <c r="A11" s="1"/>
      <c r="B11" s="1"/>
      <c r="C11" s="9"/>
      <c r="D11" s="5" t="s">
        <v>16</v>
      </c>
      <c r="E11" s="157" t="s">
        <v>100</v>
      </c>
      <c r="F11" s="164"/>
      <c r="G11" s="164"/>
      <c r="H11" s="164"/>
      <c r="I11" s="164"/>
      <c r="J11" s="165"/>
    </row>
    <row r="12" spans="1:17" ht="57.75" customHeight="1" x14ac:dyDescent="0.5">
      <c r="A12" s="1"/>
      <c r="B12" s="1"/>
      <c r="C12" s="9"/>
      <c r="D12" s="6" t="s">
        <v>21</v>
      </c>
      <c r="E12" s="152" t="s">
        <v>101</v>
      </c>
      <c r="F12" s="153"/>
      <c r="G12" s="153"/>
      <c r="H12" s="153"/>
      <c r="I12" s="153"/>
      <c r="J12" s="154"/>
    </row>
    <row r="13" spans="1:17" ht="57.75" customHeight="1" x14ac:dyDescent="0.5">
      <c r="A13" s="1"/>
      <c r="B13" s="1"/>
      <c r="C13" s="9"/>
      <c r="D13" s="7" t="s">
        <v>27</v>
      </c>
      <c r="E13" s="155" t="s">
        <v>102</v>
      </c>
      <c r="F13" s="156"/>
      <c r="G13" s="156"/>
      <c r="H13" s="156"/>
      <c r="I13" s="156"/>
      <c r="J13" s="156"/>
    </row>
    <row r="14" spans="1:17" ht="57.75" customHeight="1" x14ac:dyDescent="0.5">
      <c r="A14" s="1"/>
      <c r="B14" s="1"/>
      <c r="C14" s="9"/>
      <c r="D14" s="8" t="s">
        <v>33</v>
      </c>
      <c r="E14" s="157" t="s">
        <v>103</v>
      </c>
      <c r="F14" s="158"/>
      <c r="G14" s="158"/>
      <c r="H14" s="158"/>
      <c r="I14" s="158"/>
      <c r="J14" s="159"/>
    </row>
  </sheetData>
  <mergeCells count="9">
    <mergeCell ref="E12:J12"/>
    <mergeCell ref="E13:J13"/>
    <mergeCell ref="E14:J14"/>
    <mergeCell ref="B2:C4"/>
    <mergeCell ref="D2:D4"/>
    <mergeCell ref="E2:E4"/>
    <mergeCell ref="F2:J2"/>
    <mergeCell ref="B5:B9"/>
    <mergeCell ref="E11:J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18"/>
  <sheetViews>
    <sheetView zoomScale="96" zoomScaleNormal="96" workbookViewId="0">
      <selection activeCell="B1" sqref="B1"/>
    </sheetView>
  </sheetViews>
  <sheetFormatPr defaultColWidth="9.1796875" defaultRowHeight="14" x14ac:dyDescent="0.3"/>
  <cols>
    <col min="1" max="5" width="31.81640625" style="12" customWidth="1"/>
    <col min="6" max="6" width="29.54296875" style="12" customWidth="1"/>
    <col min="7" max="10" width="23.1796875" style="12" customWidth="1"/>
    <col min="11" max="16384" width="9.1796875" style="12"/>
  </cols>
  <sheetData>
    <row r="1" spans="1:5" ht="18" x14ac:dyDescent="0.3">
      <c r="A1" s="13" t="s">
        <v>78</v>
      </c>
      <c r="B1" s="13" t="s">
        <v>81</v>
      </c>
      <c r="C1" s="13" t="s">
        <v>79</v>
      </c>
      <c r="D1" s="13" t="s">
        <v>80</v>
      </c>
      <c r="E1" s="13" t="s">
        <v>96</v>
      </c>
    </row>
    <row r="2" spans="1:5" ht="38.25" customHeight="1" x14ac:dyDescent="0.3">
      <c r="A2" s="14"/>
      <c r="B2" s="14"/>
      <c r="C2" s="14"/>
      <c r="D2" s="14"/>
      <c r="E2" s="14"/>
    </row>
    <row r="3" spans="1:5" ht="38.25" customHeight="1" x14ac:dyDescent="0.3">
      <c r="A3" s="14"/>
      <c r="B3" s="14"/>
      <c r="C3" s="14"/>
      <c r="D3" s="14"/>
      <c r="E3" s="14"/>
    </row>
    <row r="4" spans="1:5" ht="38.25" customHeight="1" x14ac:dyDescent="0.3">
      <c r="A4" s="14"/>
      <c r="B4" s="14"/>
      <c r="C4" s="14"/>
      <c r="D4" s="16"/>
      <c r="E4" s="14"/>
    </row>
    <row r="5" spans="1:5" ht="38.25" customHeight="1" x14ac:dyDescent="0.3">
      <c r="A5" s="14"/>
      <c r="B5" s="14"/>
      <c r="C5" s="14"/>
      <c r="D5" s="16"/>
      <c r="E5" s="14"/>
    </row>
    <row r="6" spans="1:5" ht="38.25" customHeight="1" x14ac:dyDescent="0.3">
      <c r="A6" s="14"/>
      <c r="B6" s="14"/>
      <c r="C6" s="14"/>
      <c r="D6" s="16"/>
      <c r="E6" s="16"/>
    </row>
    <row r="7" spans="1:5" ht="38.25" customHeight="1" x14ac:dyDescent="0.3">
      <c r="A7" s="16"/>
      <c r="B7" s="14"/>
      <c r="C7" s="14"/>
      <c r="D7" s="16"/>
      <c r="E7" s="16"/>
    </row>
    <row r="8" spans="1:5" ht="38.25" customHeight="1" x14ac:dyDescent="0.3">
      <c r="A8" s="16"/>
      <c r="B8" s="14"/>
      <c r="C8" s="14"/>
      <c r="D8" s="16"/>
      <c r="E8" s="16"/>
    </row>
    <row r="9" spans="1:5" ht="38.25" customHeight="1" x14ac:dyDescent="0.3">
      <c r="A9" s="16"/>
      <c r="B9" s="14"/>
      <c r="C9" s="14"/>
      <c r="D9" s="16"/>
      <c r="E9" s="16"/>
    </row>
    <row r="10" spans="1:5" ht="38.25" customHeight="1" x14ac:dyDescent="0.3">
      <c r="A10" s="16"/>
      <c r="B10" s="14"/>
      <c r="C10" s="14"/>
      <c r="D10" s="16"/>
      <c r="E10" s="16"/>
    </row>
    <row r="11" spans="1:5" ht="38.25" customHeight="1" x14ac:dyDescent="0.3">
      <c r="A11" s="16"/>
      <c r="B11" s="14"/>
      <c r="C11" s="14"/>
      <c r="D11" s="16"/>
      <c r="E11" s="16"/>
    </row>
    <row r="12" spans="1:5" ht="38.25" customHeight="1" x14ac:dyDescent="0.3">
      <c r="A12" s="16"/>
      <c r="B12" s="14"/>
      <c r="C12" s="16"/>
      <c r="D12" s="16"/>
      <c r="E12" s="16"/>
    </row>
    <row r="13" spans="1:5" ht="38.25" customHeight="1" x14ac:dyDescent="0.3">
      <c r="A13" s="16"/>
      <c r="B13" s="14"/>
      <c r="C13" s="16"/>
      <c r="D13" s="16"/>
      <c r="E13" s="16"/>
    </row>
    <row r="14" spans="1:5" ht="38.25" customHeight="1" x14ac:dyDescent="0.3">
      <c r="A14" s="16"/>
      <c r="B14" s="14"/>
      <c r="C14" s="16"/>
      <c r="D14" s="16"/>
      <c r="E14" s="16"/>
    </row>
    <row r="15" spans="1:5" ht="38.25" customHeight="1" x14ac:dyDescent="0.3">
      <c r="A15" s="16"/>
      <c r="B15" s="14"/>
      <c r="C15" s="16"/>
      <c r="D15" s="16"/>
      <c r="E15" s="16"/>
    </row>
    <row r="16" spans="1:5" ht="38.25" customHeight="1" x14ac:dyDescent="0.3">
      <c r="A16" s="16"/>
      <c r="B16" s="14"/>
      <c r="C16" s="16"/>
      <c r="D16" s="16"/>
      <c r="E16" s="16"/>
    </row>
    <row r="17" spans="1:5" ht="38.25" customHeight="1" x14ac:dyDescent="0.3">
      <c r="A17" s="16"/>
      <c r="B17" s="14"/>
      <c r="C17" s="16"/>
      <c r="D17" s="16"/>
      <c r="E17" s="16"/>
    </row>
    <row r="18" spans="1:5" ht="38.25" customHeight="1" x14ac:dyDescent="0.3">
      <c r="A18" s="16"/>
      <c r="B18" s="14"/>
      <c r="C18" s="16"/>
      <c r="D18" s="16"/>
      <c r="E18" s="16"/>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H31"/>
  <sheetViews>
    <sheetView workbookViewId="0"/>
  </sheetViews>
  <sheetFormatPr defaultColWidth="9.1796875" defaultRowHeight="16.5" x14ac:dyDescent="0.5"/>
  <cols>
    <col min="1" max="1" width="9.1796875" style="1"/>
    <col min="2" max="2" width="10.81640625" style="1" bestFit="1" customWidth="1"/>
    <col min="3" max="3" width="9.1796875" style="1"/>
    <col min="4" max="4" width="27.1796875" style="1" bestFit="1" customWidth="1"/>
    <col min="5" max="5" width="86.453125" style="1" bestFit="1" customWidth="1"/>
    <col min="6" max="6" width="2.1796875" style="1" bestFit="1" customWidth="1"/>
    <col min="7" max="7" width="20.1796875" style="1" bestFit="1" customWidth="1"/>
    <col min="8" max="8" width="77" style="1" bestFit="1" customWidth="1"/>
    <col min="9" max="9" width="86.453125" style="1" bestFit="1" customWidth="1"/>
    <col min="10" max="16384" width="9.1796875" style="1"/>
  </cols>
  <sheetData>
    <row r="1" spans="1:8" ht="18.5" x14ac:dyDescent="0.5">
      <c r="A1" s="11">
        <v>1</v>
      </c>
      <c r="B1" s="9" t="s">
        <v>11</v>
      </c>
      <c r="D1" s="1" t="s">
        <v>6</v>
      </c>
      <c r="E1" s="1" t="s">
        <v>5</v>
      </c>
      <c r="F1" s="1" t="s">
        <v>7</v>
      </c>
      <c r="G1" s="1" t="s">
        <v>53</v>
      </c>
      <c r="H1" s="1" t="s">
        <v>57</v>
      </c>
    </row>
    <row r="2" spans="1:8" ht="18.5" x14ac:dyDescent="0.5">
      <c r="A2" s="11">
        <v>2</v>
      </c>
      <c r="B2" s="9" t="s">
        <v>12</v>
      </c>
      <c r="D2" s="1" t="s">
        <v>48</v>
      </c>
      <c r="E2" s="1" t="s">
        <v>50</v>
      </c>
      <c r="G2" s="1" t="s">
        <v>54</v>
      </c>
      <c r="H2" s="1" t="s">
        <v>58</v>
      </c>
    </row>
    <row r="3" spans="1:8" ht="18.5" x14ac:dyDescent="0.5">
      <c r="A3" s="11">
        <v>3</v>
      </c>
      <c r="B3" s="9" t="s">
        <v>13</v>
      </c>
      <c r="D3" s="1" t="s">
        <v>49</v>
      </c>
      <c r="E3" s="1" t="s">
        <v>51</v>
      </c>
      <c r="G3" s="1" t="s">
        <v>55</v>
      </c>
      <c r="H3" s="1" t="s">
        <v>59</v>
      </c>
    </row>
    <row r="4" spans="1:8" ht="18.5" x14ac:dyDescent="0.5">
      <c r="A4" s="11">
        <v>4</v>
      </c>
      <c r="B4" s="9" t="s">
        <v>4</v>
      </c>
      <c r="D4" s="1" t="s">
        <v>8</v>
      </c>
      <c r="E4" s="1" t="s">
        <v>52</v>
      </c>
      <c r="G4" s="1" t="s">
        <v>56</v>
      </c>
      <c r="H4" s="1" t="s">
        <v>60</v>
      </c>
    </row>
    <row r="5" spans="1:8" ht="18.5" x14ac:dyDescent="0.5">
      <c r="A5" s="11">
        <v>5</v>
      </c>
      <c r="B5" s="9" t="s">
        <v>14</v>
      </c>
    </row>
    <row r="7" spans="1:8" x14ac:dyDescent="0.5">
      <c r="A7" s="1" t="s">
        <v>15</v>
      </c>
      <c r="B7" s="9" t="s">
        <v>16</v>
      </c>
    </row>
    <row r="8" spans="1:8" x14ac:dyDescent="0.5">
      <c r="A8" s="1" t="s">
        <v>17</v>
      </c>
      <c r="B8" s="9" t="s">
        <v>16</v>
      </c>
    </row>
    <row r="9" spans="1:8" x14ac:dyDescent="0.5">
      <c r="A9" s="1" t="s">
        <v>18</v>
      </c>
      <c r="B9" s="9" t="s">
        <v>16</v>
      </c>
    </row>
    <row r="10" spans="1:8" x14ac:dyDescent="0.5">
      <c r="A10" s="1" t="s">
        <v>19</v>
      </c>
      <c r="B10" s="9" t="s">
        <v>16</v>
      </c>
    </row>
    <row r="11" spans="1:8" x14ac:dyDescent="0.5">
      <c r="A11" s="1" t="s">
        <v>20</v>
      </c>
      <c r="B11" s="9" t="s">
        <v>21</v>
      </c>
    </row>
    <row r="12" spans="1:8" x14ac:dyDescent="0.5">
      <c r="A12" s="1" t="s">
        <v>22</v>
      </c>
      <c r="B12" s="9" t="s">
        <v>16</v>
      </c>
    </row>
    <row r="13" spans="1:8" x14ac:dyDescent="0.5">
      <c r="A13" s="1" t="s">
        <v>23</v>
      </c>
      <c r="B13" s="9" t="s">
        <v>16</v>
      </c>
    </row>
    <row r="14" spans="1:8" x14ac:dyDescent="0.5">
      <c r="A14" s="1" t="s">
        <v>24</v>
      </c>
      <c r="B14" s="9" t="s">
        <v>16</v>
      </c>
    </row>
    <row r="15" spans="1:8" x14ac:dyDescent="0.5">
      <c r="A15" s="1" t="s">
        <v>25</v>
      </c>
      <c r="B15" s="9" t="s">
        <v>21</v>
      </c>
    </row>
    <row r="16" spans="1:8" x14ac:dyDescent="0.5">
      <c r="A16" s="1" t="s">
        <v>26</v>
      </c>
      <c r="B16" s="9" t="s">
        <v>27</v>
      </c>
    </row>
    <row r="17" spans="1:2" x14ac:dyDescent="0.5">
      <c r="A17" s="1" t="s">
        <v>28</v>
      </c>
      <c r="B17" s="9" t="s">
        <v>16</v>
      </c>
    </row>
    <row r="18" spans="1:2" x14ac:dyDescent="0.5">
      <c r="A18" s="1" t="s">
        <v>29</v>
      </c>
      <c r="B18" s="9" t="s">
        <v>16</v>
      </c>
    </row>
    <row r="19" spans="1:2" x14ac:dyDescent="0.5">
      <c r="A19" s="1" t="s">
        <v>30</v>
      </c>
      <c r="B19" s="9" t="s">
        <v>21</v>
      </c>
    </row>
    <row r="20" spans="1:2" x14ac:dyDescent="0.5">
      <c r="A20" s="1" t="s">
        <v>31</v>
      </c>
      <c r="B20" s="9" t="s">
        <v>27</v>
      </c>
    </row>
    <row r="21" spans="1:2" x14ac:dyDescent="0.5">
      <c r="A21" s="1" t="s">
        <v>32</v>
      </c>
      <c r="B21" s="9" t="s">
        <v>33</v>
      </c>
    </row>
    <row r="22" spans="1:2" x14ac:dyDescent="0.5">
      <c r="A22" s="1" t="s">
        <v>34</v>
      </c>
      <c r="B22" s="9" t="s">
        <v>16</v>
      </c>
    </row>
    <row r="23" spans="1:2" x14ac:dyDescent="0.5">
      <c r="A23" s="1" t="s">
        <v>35</v>
      </c>
      <c r="B23" s="9" t="s">
        <v>21</v>
      </c>
    </row>
    <row r="24" spans="1:2" x14ac:dyDescent="0.5">
      <c r="A24" s="1" t="s">
        <v>36</v>
      </c>
      <c r="B24" s="9" t="s">
        <v>27</v>
      </c>
    </row>
    <row r="25" spans="1:2" x14ac:dyDescent="0.5">
      <c r="A25" s="1" t="s">
        <v>37</v>
      </c>
      <c r="B25" s="9" t="s">
        <v>33</v>
      </c>
    </row>
    <row r="26" spans="1:2" x14ac:dyDescent="0.5">
      <c r="A26" s="1" t="s">
        <v>38</v>
      </c>
      <c r="B26" s="9" t="s">
        <v>33</v>
      </c>
    </row>
    <row r="27" spans="1:2" x14ac:dyDescent="0.5">
      <c r="A27" s="1" t="s">
        <v>39</v>
      </c>
      <c r="B27" s="9" t="s">
        <v>21</v>
      </c>
    </row>
    <row r="28" spans="1:2" x14ac:dyDescent="0.5">
      <c r="A28" s="1" t="s">
        <v>40</v>
      </c>
      <c r="B28" s="9" t="s">
        <v>27</v>
      </c>
    </row>
    <row r="29" spans="1:2" x14ac:dyDescent="0.5">
      <c r="A29" s="1" t="s">
        <v>41</v>
      </c>
      <c r="B29" s="9" t="s">
        <v>33</v>
      </c>
    </row>
    <row r="30" spans="1:2" x14ac:dyDescent="0.5">
      <c r="A30" s="1" t="s">
        <v>42</v>
      </c>
      <c r="B30" s="9" t="s">
        <v>33</v>
      </c>
    </row>
    <row r="31" spans="1:2" x14ac:dyDescent="0.5">
      <c r="A31" s="1" t="s">
        <v>43</v>
      </c>
      <c r="B31" s="9"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Covid RA</vt:lpstr>
      <vt:lpstr>Club RA</vt:lpstr>
      <vt:lpstr>Matrix</vt:lpstr>
      <vt:lpstr>Club Responsibilities</vt:lpstr>
      <vt:lpstr>Sheet1</vt:lpstr>
      <vt:lpstr>Likelihood</vt:lpstr>
      <vt:lpstr>Maintenance1</vt:lpstr>
      <vt:lpstr>Maintenance2</vt:lpstr>
      <vt:lpstr>Measures1</vt:lpstr>
      <vt:lpstr>Measures2</vt:lpstr>
      <vt:lpstr>'Club RA'!Print_Titles</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Kenny Holmes</cp:lastModifiedBy>
  <cp:lastPrinted>2018-03-03T18:32:46Z</cp:lastPrinted>
  <dcterms:created xsi:type="dcterms:W3CDTF">2010-12-21T19:49:27Z</dcterms:created>
  <dcterms:modified xsi:type="dcterms:W3CDTF">2020-11-29T15:22:00Z</dcterms:modified>
</cp:coreProperties>
</file>